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ento_zošit"/>
  <bookViews>
    <workbookView xWindow="45" yWindow="-165" windowWidth="23250" windowHeight="13095" tabRatio="661" activeTab="4"/>
  </bookViews>
  <sheets>
    <sheet name="FRONT PAGE" sheetId="15" r:id="rId1"/>
    <sheet name="S4A" sheetId="2" r:id="rId2"/>
    <sheet name="S6A" sheetId="1" r:id="rId3"/>
    <sheet name="S7" sheetId="12" r:id="rId4"/>
    <sheet name="S8E-P" sheetId="11" r:id="rId5"/>
    <sheet name="S9A" sheetId="4" r:id="rId6"/>
  </sheets>
  <definedNames>
    <definedName name="_xlnm._FilterDatabase" localSheetId="2" hidden="1">S6A!$C$7:$K$42</definedName>
    <definedName name="_xlnm._FilterDatabase" localSheetId="5" hidden="1">S9A!$B$7:$L$30</definedName>
    <definedName name="_xlnm.Print_Area" localSheetId="0">'FRONT PAGE'!$A$1:$J$64</definedName>
    <definedName name="_xlnm.Print_Area" localSheetId="3">'S7'!$A$1:$L$31</definedName>
    <definedName name="_xlnm.Print_Area" localSheetId="4">'S8E-P'!$A$1:$N$23</definedName>
    <definedName name="_xlnm.Print_Area" localSheetId="5">S9A!$A$1:$L$37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8" i="11" l="1"/>
  <c r="M9" i="11"/>
  <c r="M10" i="11"/>
  <c r="M11" i="11"/>
  <c r="M7" i="11"/>
  <c r="K8" i="11" l="1"/>
  <c r="K9" i="11"/>
  <c r="K10" i="11"/>
  <c r="K11" i="11"/>
  <c r="K12" i="11"/>
  <c r="K13" i="11"/>
  <c r="K14" i="11"/>
  <c r="K15" i="11"/>
  <c r="K7" i="11"/>
  <c r="K23" i="1" l="1"/>
  <c r="K9" i="1"/>
  <c r="K28" i="1"/>
  <c r="K13" i="1"/>
  <c r="K17" i="1"/>
  <c r="K35" i="1"/>
  <c r="K40" i="1"/>
  <c r="K27" i="1"/>
  <c r="K10" i="1"/>
  <c r="K32" i="1"/>
  <c r="K30" i="1"/>
  <c r="K31" i="1"/>
  <c r="K25" i="1"/>
  <c r="K41" i="1"/>
  <c r="K19" i="1"/>
  <c r="K26" i="1"/>
  <c r="K20" i="1"/>
  <c r="K33" i="1"/>
  <c r="K12" i="1"/>
  <c r="K34" i="1"/>
  <c r="K22" i="1"/>
  <c r="K29" i="1"/>
  <c r="K24" i="1"/>
  <c r="K21" i="1"/>
  <c r="K8" i="1"/>
  <c r="K37" i="1"/>
  <c r="K15" i="1"/>
  <c r="K16" i="1"/>
  <c r="K18" i="1"/>
  <c r="K36" i="1"/>
  <c r="K7" i="1"/>
  <c r="K11" i="1"/>
  <c r="K38" i="1"/>
  <c r="K14" i="1"/>
  <c r="K39" i="1"/>
  <c r="L9" i="4"/>
  <c r="L8" i="4"/>
  <c r="L10" i="4"/>
  <c r="L18" i="4" l="1"/>
  <c r="L29" i="4"/>
  <c r="L22" i="4"/>
  <c r="L25" i="4"/>
  <c r="L23" i="4"/>
  <c r="L28" i="4"/>
  <c r="L12" i="4"/>
  <c r="L7" i="4"/>
  <c r="L14" i="4"/>
  <c r="L31" i="4"/>
  <c r="L27" i="4"/>
  <c r="L13" i="4"/>
  <c r="L26" i="4"/>
  <c r="L21" i="4"/>
  <c r="L24" i="4"/>
  <c r="L11" i="4"/>
  <c r="L30" i="4"/>
  <c r="L16" i="4"/>
  <c r="L32" i="4"/>
  <c r="L17" i="4"/>
  <c r="L33" i="4"/>
  <c r="L19" i="4"/>
  <c r="L34" i="4"/>
  <c r="L15" i="4"/>
  <c r="K28" i="2" l="1"/>
  <c r="K23" i="2"/>
  <c r="K14" i="2"/>
  <c r="K29" i="2"/>
  <c r="K10" i="2"/>
  <c r="K17" i="2"/>
  <c r="K18" i="2"/>
  <c r="K20" i="2"/>
  <c r="K21" i="2"/>
  <c r="K19" i="2"/>
  <c r="K22" i="2"/>
  <c r="K13" i="2"/>
  <c r="K16" i="2"/>
  <c r="K12" i="2"/>
  <c r="K11" i="2"/>
  <c r="K30" i="2"/>
  <c r="K31" i="2"/>
  <c r="K32" i="2"/>
  <c r="K33" i="2"/>
  <c r="K15" i="2"/>
  <c r="K34" i="2"/>
  <c r="K35" i="2"/>
  <c r="K9" i="2"/>
  <c r="K7" i="2"/>
  <c r="K36" i="2"/>
  <c r="K8" i="2"/>
  <c r="K24" i="2"/>
  <c r="K26" i="2"/>
  <c r="K25" i="2"/>
  <c r="K27" i="2"/>
</calcChain>
</file>

<file path=xl/sharedStrings.xml><?xml version="1.0" encoding="utf-8"?>
<sst xmlns="http://schemas.openxmlformats.org/spreadsheetml/2006/main" count="826" uniqueCount="176">
  <si>
    <t>1.</t>
  </si>
  <si>
    <t>2.</t>
  </si>
  <si>
    <t>3.</t>
  </si>
  <si>
    <t>International FAI Space Modelling Competition</t>
  </si>
  <si>
    <t>PLACE</t>
  </si>
  <si>
    <t>ST.NO</t>
  </si>
  <si>
    <t>Prototipe</t>
  </si>
  <si>
    <t>Flight 1</t>
  </si>
  <si>
    <t>Total</t>
  </si>
  <si>
    <t>TOTAL</t>
  </si>
  <si>
    <t>SMIR</t>
  </si>
  <si>
    <t>COUNTRY</t>
  </si>
  <si>
    <t>Flight 2</t>
  </si>
  <si>
    <t>Placing</t>
  </si>
  <si>
    <t>POINTS</t>
  </si>
  <si>
    <t>FAI jury:</t>
  </si>
  <si>
    <t>S4A World Cup</t>
  </si>
  <si>
    <t>S6A World Cup</t>
  </si>
  <si>
    <t>S9A World Cup</t>
  </si>
  <si>
    <t>NAME</t>
  </si>
  <si>
    <t>LICENSE</t>
  </si>
  <si>
    <t>POLACE</t>
  </si>
  <si>
    <t>S7 World Cup</t>
  </si>
  <si>
    <t>FAI ID</t>
  </si>
  <si>
    <t>FINAL RESULTS</t>
  </si>
  <si>
    <t>COUNT.</t>
  </si>
  <si>
    <t>F. O.</t>
  </si>
  <si>
    <t>Stat. p.</t>
  </si>
  <si>
    <t>J/S</t>
  </si>
  <si>
    <t>1</t>
  </si>
  <si>
    <t>FINAL</t>
  </si>
  <si>
    <t>World Cup Space Models</t>
  </si>
  <si>
    <t>ČIPČIČ Miodrag</t>
  </si>
  <si>
    <t>ČIPČIČ Kristina</t>
  </si>
  <si>
    <t>PETROVIČ Mihailo</t>
  </si>
  <si>
    <t>PAZOUR Petr</t>
  </si>
  <si>
    <t>SRB</t>
  </si>
  <si>
    <t>CZE</t>
  </si>
  <si>
    <t>S</t>
  </si>
  <si>
    <t>J</t>
  </si>
  <si>
    <t>DUBNICA MAY 2019</t>
  </si>
  <si>
    <t>Slovakia, aeroport Slávnica, May 28th–31st  2019</t>
  </si>
  <si>
    <t>Mr. Jan Maixner, Slovakia</t>
  </si>
  <si>
    <t>Mr. Ján Mečiar, Slovakia</t>
  </si>
  <si>
    <t>Mrs. Janka Kajanová, Slovakia</t>
  </si>
  <si>
    <t>Mr. Ladislav Bohunický, Slovakia</t>
  </si>
  <si>
    <t>RSO:</t>
  </si>
  <si>
    <t>CONTEST DIRECTOR:</t>
  </si>
  <si>
    <t>Mrs. Ewa Dudziak Przybytek (assistant) , Poland</t>
  </si>
  <si>
    <t>SCALE JUDGES:</t>
  </si>
  <si>
    <t>Mr. Michal Filas, (president), Poland</t>
  </si>
  <si>
    <t>Mr. Zoran Pelagič, Slovakia</t>
  </si>
  <si>
    <t>Mr. Miodrag Pelagič, Slovakia</t>
  </si>
  <si>
    <r>
      <rPr>
        <b/>
        <sz val="36"/>
        <rFont val="Calibri"/>
        <family val="2"/>
        <charset val="238"/>
      </rPr>
      <t xml:space="preserve"> </t>
    </r>
    <r>
      <rPr>
        <b/>
        <sz val="48"/>
        <rFont val="Calibri"/>
        <family val="2"/>
        <charset val="238"/>
      </rPr>
      <t>Dubnica May 2019</t>
    </r>
    <r>
      <rPr>
        <b/>
        <sz val="20"/>
        <rFont val="Calibri"/>
        <family val="2"/>
        <charset val="238"/>
      </rPr>
      <t xml:space="preserve">                                                                                   FAI INTERNATIONAL SPACEMODELLING COMPETITION</t>
    </r>
    <r>
      <rPr>
        <b/>
        <sz val="14"/>
        <rFont val="Calibri"/>
        <family val="2"/>
        <charset val="238"/>
      </rPr>
      <t xml:space="preserve">                                                         </t>
    </r>
    <r>
      <rPr>
        <b/>
        <sz val="18"/>
        <rFont val="Calibri"/>
        <family val="2"/>
        <charset val="238"/>
      </rPr>
      <t xml:space="preserve">Spacemodelling World Cup                                                                </t>
    </r>
    <r>
      <rPr>
        <b/>
        <sz val="14"/>
        <rFont val="Calibri"/>
        <family val="2"/>
        <charset val="238"/>
      </rPr>
      <t>May 28</t>
    </r>
    <r>
      <rPr>
        <b/>
        <vertAlign val="superscript"/>
        <sz val="14"/>
        <rFont val="Calibri"/>
        <family val="2"/>
        <charset val="238"/>
      </rPr>
      <t>th</t>
    </r>
    <r>
      <rPr>
        <b/>
        <sz val="14"/>
        <rFont val="Calibri"/>
        <family val="2"/>
        <charset val="238"/>
      </rPr>
      <t>–31</t>
    </r>
    <r>
      <rPr>
        <b/>
        <vertAlign val="superscript"/>
        <sz val="14"/>
        <rFont val="Calibri"/>
        <family val="2"/>
        <charset val="238"/>
      </rPr>
      <t>st</t>
    </r>
    <r>
      <rPr>
        <b/>
        <sz val="14"/>
        <rFont val="Calibri"/>
        <family val="2"/>
        <charset val="238"/>
      </rPr>
      <t xml:space="preserve">  2019</t>
    </r>
  </si>
  <si>
    <t>S8E/P World Cup</t>
  </si>
  <si>
    <t xml:space="preserve">PAVLJUK Vasil </t>
  </si>
  <si>
    <t>SVK</t>
  </si>
  <si>
    <t xml:space="preserve">HRICINDA Michal </t>
  </si>
  <si>
    <t xml:space="preserve">KIČURA Rastislav </t>
  </si>
  <si>
    <t>TRŽILOVÁ Viktorie</t>
  </si>
  <si>
    <t xml:space="preserve">PAVKA Bedřich </t>
  </si>
  <si>
    <t xml:space="preserve">BRONÝ Pavel </t>
  </si>
  <si>
    <t xml:space="preserve">STRNAD Karel </t>
  </si>
  <si>
    <t>STŘESKA Matyáš</t>
  </si>
  <si>
    <t>REDLICH Jakub</t>
  </si>
  <si>
    <t xml:space="preserve">KOZLOV Alexander </t>
  </si>
  <si>
    <t>CVITIČ Tomislav</t>
  </si>
  <si>
    <t>S-019</t>
  </si>
  <si>
    <t>CRO</t>
  </si>
  <si>
    <t>ŠEVCE Roland</t>
  </si>
  <si>
    <t>FARKAŠ Simon</t>
  </si>
  <si>
    <t xml:space="preserve">MATUŠKA Peter </t>
  </si>
  <si>
    <t xml:space="preserve">ŽITŇAN Michal </t>
  </si>
  <si>
    <t>ŽITŇAN Michal ml.</t>
  </si>
  <si>
    <t>MATEOVÁ Klaudia</t>
  </si>
  <si>
    <t>CESNEK Boris</t>
  </si>
  <si>
    <t xml:space="preserve">GALKO Denis </t>
  </si>
  <si>
    <t>SLUKOVÁ Michaela</t>
  </si>
  <si>
    <t xml:space="preserve">SVK </t>
  </si>
  <si>
    <t xml:space="preserve">KOLAŘ Zdenek </t>
  </si>
  <si>
    <t xml:space="preserve">STOLL Hans </t>
  </si>
  <si>
    <t>SUI</t>
  </si>
  <si>
    <t xml:space="preserve">ČIŽNÁR Roman </t>
  </si>
  <si>
    <t xml:space="preserve">ČIŽNÁROVÁ Ema </t>
  </si>
  <si>
    <t xml:space="preserve">SAVOV Valentin </t>
  </si>
  <si>
    <t>BUL</t>
  </si>
  <si>
    <t>YORDANOVA Erika</t>
  </si>
  <si>
    <t xml:space="preserve">TOKIČ Darko </t>
  </si>
  <si>
    <t xml:space="preserve">JAVOŘÍK Milan </t>
  </si>
  <si>
    <t>JAŠŠO Jozef</t>
  </si>
  <si>
    <t xml:space="preserve">BREZANI Marek </t>
  </si>
  <si>
    <t>FECEK Maroš</t>
  </si>
  <si>
    <t>DUBINA Petr</t>
  </si>
  <si>
    <t>VASILEV Stefan</t>
  </si>
  <si>
    <t>VACHKOV Dimitar</t>
  </si>
  <si>
    <t>TILEV Pavel</t>
  </si>
  <si>
    <t>POL</t>
  </si>
  <si>
    <t>YORDANOV Plamen</t>
  </si>
  <si>
    <t>LEKOV Boris</t>
  </si>
  <si>
    <t>TIMOFEJEV Maksim</t>
  </si>
  <si>
    <t>PRZYBYTEK Krzystof</t>
  </si>
  <si>
    <t>TODOROV Angel</t>
  </si>
  <si>
    <t>LTU</t>
  </si>
  <si>
    <t>RUS</t>
  </si>
  <si>
    <t xml:space="preserve">POLYÁK Erik </t>
  </si>
  <si>
    <t>S/J</t>
  </si>
  <si>
    <t>BURAJ Štefan</t>
  </si>
  <si>
    <t>S-400</t>
  </si>
  <si>
    <t>S-564</t>
  </si>
  <si>
    <t>S-667</t>
  </si>
  <si>
    <t>1552</t>
  </si>
  <si>
    <t>1029</t>
  </si>
  <si>
    <t>1123</t>
  </si>
  <si>
    <t>1122</t>
  </si>
  <si>
    <t>1078</t>
  </si>
  <si>
    <t>1043</t>
  </si>
  <si>
    <t>1044</t>
  </si>
  <si>
    <t>1596</t>
  </si>
  <si>
    <t>1598</t>
  </si>
  <si>
    <t>1496</t>
  </si>
  <si>
    <t>350</t>
  </si>
  <si>
    <t>1482</t>
  </si>
  <si>
    <t>1475</t>
  </si>
  <si>
    <t>1067</t>
  </si>
  <si>
    <t>1096</t>
  </si>
  <si>
    <t>1111</t>
  </si>
  <si>
    <t>1087</t>
  </si>
  <si>
    <t>2061</t>
  </si>
  <si>
    <t>1080</t>
  </si>
  <si>
    <t>1321</t>
  </si>
  <si>
    <t>1592</t>
  </si>
  <si>
    <t>1045</t>
  </si>
  <si>
    <t>5275</t>
  </si>
  <si>
    <t>1294</t>
  </si>
  <si>
    <t>1361</t>
  </si>
  <si>
    <t>00070</t>
  </si>
  <si>
    <t>02610</t>
  </si>
  <si>
    <t>S-014</t>
  </si>
  <si>
    <t>1133</t>
  </si>
  <si>
    <t>1024</t>
  </si>
  <si>
    <t>1346</t>
  </si>
  <si>
    <t>1345</t>
  </si>
  <si>
    <t>1152</t>
  </si>
  <si>
    <t>00650</t>
  </si>
  <si>
    <t>00518</t>
  </si>
  <si>
    <t>00516</t>
  </si>
  <si>
    <t>00702</t>
  </si>
  <si>
    <t>00429</t>
  </si>
  <si>
    <t>00579</t>
  </si>
  <si>
    <t>3754</t>
  </si>
  <si>
    <t>248</t>
  </si>
  <si>
    <t>2052</t>
  </si>
  <si>
    <t xml:space="preserve"> </t>
  </si>
  <si>
    <t>URBANOVÁ Klaudia</t>
  </si>
  <si>
    <t>DQ</t>
  </si>
  <si>
    <t>-</t>
  </si>
  <si>
    <t xml:space="preserve">DQ </t>
  </si>
  <si>
    <t xml:space="preserve">HAGAROVÁ  Radka </t>
  </si>
  <si>
    <t>FLY OFF</t>
  </si>
  <si>
    <t>HAGAROVÁ Radka</t>
  </si>
  <si>
    <t>Saturn 1b</t>
  </si>
  <si>
    <t>Soyuz</t>
  </si>
  <si>
    <t>Ariane L03</t>
  </si>
  <si>
    <t>Nike Orion</t>
  </si>
  <si>
    <t>Nike Apache</t>
  </si>
  <si>
    <t>Taurus Tomahawk</t>
  </si>
  <si>
    <t>Meteor 1</t>
  </si>
  <si>
    <t>ULA-1</t>
  </si>
  <si>
    <t>Tomahawk</t>
  </si>
  <si>
    <t>ASP</t>
  </si>
  <si>
    <t>Mr. Gunars Purta, Latvia</t>
  </si>
  <si>
    <t xml:space="preserve">STOLL Franziska </t>
  </si>
  <si>
    <t>Mr. Gunars Purta (president), Latvia</t>
  </si>
  <si>
    <t>Mr. Jiří KAŠPAR, Czech Republic</t>
  </si>
  <si>
    <t>total</t>
  </si>
  <si>
    <t>Mr. Arnis Baca, Latvia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</si>
</sst>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_-* #,##0_-;\-* #,##0_-;_-* &quot;-&quot;??_-;_-@_-"/>
  </numFmts>
  <fonts count="56">
    <font>
      <sz val="10"/>
      <name val="Tahoma"/>
      <charset val="238"/>
    </font>
    <font>
      <sz val="8"/>
      <name val="Tahoma"/>
      <family val="2"/>
      <charset val="238"/>
    </font>
    <font>
      <b/>
      <sz val="10"/>
      <name val="Tahoma"/>
      <family val="2"/>
      <charset val="238"/>
    </font>
    <font>
      <b/>
      <sz val="20"/>
      <name val="Tahoma"/>
      <family val="2"/>
      <charset val="238"/>
    </font>
    <font>
      <u/>
      <sz val="10"/>
      <color indexed="12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7"/>
      <name val="Tahoma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name val="Tahoma"/>
      <family val="2"/>
      <charset val="238"/>
    </font>
    <font>
      <b/>
      <sz val="8.5"/>
      <name val="Tahoma"/>
      <family val="2"/>
      <charset val="238"/>
    </font>
    <font>
      <sz val="8"/>
      <name val="Verdana"/>
      <family val="2"/>
    </font>
    <font>
      <b/>
      <sz val="12"/>
      <name val="Verdana"/>
      <family val="2"/>
    </font>
    <font>
      <sz val="7"/>
      <name val="Tahoma"/>
      <family val="2"/>
    </font>
    <font>
      <b/>
      <sz val="18"/>
      <color indexed="62"/>
      <name val="Cambria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u/>
      <sz val="14"/>
      <name val="YU C Times"/>
      <family val="1"/>
    </font>
    <font>
      <sz val="14"/>
      <name val="Times Cirilica"/>
      <family val="2"/>
    </font>
    <font>
      <b/>
      <sz val="14"/>
      <name val="YU C Times"/>
      <family val="1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sz val="8.5"/>
      <name val="Verdana"/>
      <family val="2"/>
      <charset val="238"/>
    </font>
    <font>
      <b/>
      <sz val="16"/>
      <name val="Verdana"/>
      <family val="2"/>
    </font>
    <font>
      <b/>
      <sz val="18"/>
      <name val="Verdana"/>
      <family val="2"/>
    </font>
    <font>
      <b/>
      <sz val="13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04"/>
    </font>
    <font>
      <b/>
      <sz val="24"/>
      <name val="Tahoma"/>
      <family val="2"/>
      <charset val="238"/>
    </font>
    <font>
      <sz val="9"/>
      <color rgb="FF000000"/>
      <name val="Calibri"/>
      <family val="2"/>
      <charset val="238"/>
    </font>
    <font>
      <u/>
      <sz val="10"/>
      <color theme="11"/>
      <name val="Tahoma"/>
      <family val="2"/>
    </font>
    <font>
      <b/>
      <sz val="18"/>
      <name val="Arial"/>
      <family val="2"/>
      <charset val="238"/>
    </font>
    <font>
      <b/>
      <sz val="8.5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sz val="10"/>
      <name val="Tahoma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Calibri"/>
      <family val="2"/>
      <charset val="238"/>
    </font>
    <font>
      <b/>
      <sz val="20"/>
      <name val="Calibri"/>
      <family val="2"/>
      <charset val="238"/>
    </font>
    <font>
      <b/>
      <sz val="36"/>
      <name val="Calibri"/>
      <family val="2"/>
      <charset val="238"/>
    </font>
    <font>
      <b/>
      <sz val="48"/>
      <name val="Calibri"/>
      <family val="2"/>
      <charset val="238"/>
    </font>
    <font>
      <b/>
      <sz val="18"/>
      <name val="Calibri"/>
      <family val="2"/>
      <charset val="238"/>
    </font>
    <font>
      <b/>
      <vertAlign val="superscript"/>
      <sz val="14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</borders>
  <cellStyleXfs count="65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6" borderId="0" applyNumberFormat="0" applyBorder="0" applyAlignment="0" applyProtection="0"/>
    <xf numFmtId="0" fontId="23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8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19" fillId="6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0" fillId="11" borderId="1" applyNumberFormat="0" applyAlignment="0" applyProtection="0"/>
    <xf numFmtId="0" fontId="18" fillId="0" borderId="0" applyNumberFormat="0" applyFill="0" applyBorder="0" applyAlignment="0" applyProtection="0"/>
    <xf numFmtId="0" fontId="8" fillId="0" borderId="0"/>
    <xf numFmtId="0" fontId="36" fillId="0" borderId="0"/>
    <xf numFmtId="0" fontId="2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5" fillId="0" borderId="0"/>
    <xf numFmtId="164" fontId="48" fillId="0" borderId="0" applyFont="0" applyFill="0" applyBorder="0" applyAlignment="0" applyProtection="0"/>
  </cellStyleXfs>
  <cellXfs count="181">
    <xf numFmtId="0" fontId="0" fillId="0" borderId="0" xfId="0"/>
    <xf numFmtId="0" fontId="29" fillId="0" borderId="0" xfId="23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0" xfId="23" applyAlignment="1">
      <alignment horizontal="center"/>
    </xf>
    <xf numFmtId="0" fontId="24" fillId="0" borderId="0" xfId="23" applyFont="1" applyAlignment="1">
      <alignment horizontal="center"/>
    </xf>
    <xf numFmtId="0" fontId="8" fillId="0" borderId="0" xfId="23"/>
    <xf numFmtId="0" fontId="8" fillId="0" borderId="0" xfId="23" applyAlignment="1">
      <alignment horizontal="right"/>
    </xf>
    <xf numFmtId="1" fontId="8" fillId="0" borderId="0" xfId="23" applyNumberFormat="1"/>
    <xf numFmtId="0" fontId="25" fillId="0" borderId="0" xfId="23" applyFont="1" applyAlignment="1">
      <alignment horizontal="center"/>
    </xf>
    <xf numFmtId="0" fontId="26" fillId="0" borderId="0" xfId="23" applyFont="1" applyBorder="1"/>
    <xf numFmtId="0" fontId="27" fillId="0" borderId="0" xfId="23" applyFont="1" applyBorder="1"/>
    <xf numFmtId="0" fontId="28" fillId="0" borderId="0" xfId="23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 applyProtection="1">
      <alignment horizontal="left"/>
      <protection locked="0"/>
    </xf>
    <xf numFmtId="0" fontId="3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8" fillId="0" borderId="0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42" fillId="0" borderId="14" xfId="0" applyFont="1" applyFill="1" applyBorder="1" applyAlignment="1" applyProtection="1">
      <alignment horizontal="center" vertical="center" wrapText="1"/>
    </xf>
    <xf numFmtId="0" fontId="42" fillId="0" borderId="14" xfId="0" applyFont="1" applyFill="1" applyBorder="1" applyAlignment="1" applyProtection="1">
      <alignment vertical="center" wrapText="1"/>
    </xf>
    <xf numFmtId="0" fontId="42" fillId="0" borderId="0" xfId="0" applyNumberFormat="1" applyFont="1" applyFill="1" applyBorder="1" applyAlignment="1" applyProtection="1">
      <alignment horizontal="center" vertical="center" wrapText="1"/>
    </xf>
    <xf numFmtId="0" fontId="42" fillId="0" borderId="0" xfId="0" applyFont="1" applyFill="1" applyBorder="1" applyAlignment="1" applyProtection="1">
      <alignment vertical="center" wrapText="1"/>
    </xf>
    <xf numFmtId="0" fontId="42" fillId="0" borderId="0" xfId="0" applyFont="1" applyFill="1" applyBorder="1" applyAlignment="1" applyProtection="1">
      <alignment horizontal="center" vertical="center" wrapText="1"/>
    </xf>
    <xf numFmtId="0" fontId="40" fillId="0" borderId="0" xfId="0" applyFont="1" applyAlignment="1">
      <alignment horizontal="center"/>
    </xf>
    <xf numFmtId="165" fontId="44" fillId="0" borderId="14" xfId="23" applyNumberFormat="1" applyFont="1" applyBorder="1" applyAlignment="1">
      <alignment horizontal="center"/>
    </xf>
    <xf numFmtId="1" fontId="44" fillId="0" borderId="14" xfId="23" applyNumberFormat="1" applyFont="1" applyBorder="1" applyAlignment="1">
      <alignment horizontal="center"/>
    </xf>
    <xf numFmtId="0" fontId="43" fillId="0" borderId="14" xfId="0" applyFont="1" applyFill="1" applyBorder="1" applyAlignment="1" applyProtection="1">
      <alignment vertical="center" wrapText="1"/>
    </xf>
    <xf numFmtId="0" fontId="43" fillId="0" borderId="14" xfId="0" applyNumberFormat="1" applyFont="1" applyFill="1" applyBorder="1" applyAlignment="1" applyProtection="1">
      <alignment horizontal="center" vertical="center" wrapText="1"/>
    </xf>
    <xf numFmtId="0" fontId="43" fillId="0" borderId="15" xfId="0" applyFont="1" applyFill="1" applyBorder="1" applyAlignment="1" applyProtection="1">
      <alignment horizontal="center" vertical="center" wrapText="1"/>
    </xf>
    <xf numFmtId="0" fontId="41" fillId="0" borderId="5" xfId="0" applyFont="1" applyBorder="1" applyAlignment="1">
      <alignment horizontal="center"/>
    </xf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4" fillId="0" borderId="0" xfId="20" applyAlignment="1" applyProtection="1">
      <alignment horizontal="left"/>
    </xf>
    <xf numFmtId="0" fontId="43" fillId="0" borderId="14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wrapText="1"/>
    </xf>
    <xf numFmtId="0" fontId="8" fillId="0" borderId="14" xfId="0" applyFont="1" applyFill="1" applyBorder="1" applyAlignment="1" applyProtection="1">
      <alignment vertical="center" wrapText="1"/>
    </xf>
    <xf numFmtId="0" fontId="8" fillId="0" borderId="14" xfId="0" applyFont="1" applyBorder="1" applyAlignment="1">
      <alignment horizontal="center" vertical="center"/>
    </xf>
    <xf numFmtId="0" fontId="43" fillId="0" borderId="14" xfId="0" applyFont="1" applyFill="1" applyBorder="1" applyAlignment="1" applyProtection="1">
      <alignment horizontal="center" vertical="center" wrapText="1"/>
    </xf>
    <xf numFmtId="0" fontId="43" fillId="0" borderId="16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right"/>
    </xf>
    <xf numFmtId="0" fontId="49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1" fillId="0" borderId="0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" fillId="0" borderId="0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30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0" fillId="0" borderId="0" xfId="0" applyFont="1" applyAlignment="1">
      <alignment horizontal="center" vertical="center" wrapText="1"/>
    </xf>
    <xf numFmtId="0" fontId="0" fillId="0" borderId="0" xfId="0" applyAlignment="1"/>
    <xf numFmtId="0" fontId="29" fillId="0" borderId="5" xfId="0" applyFont="1" applyBorder="1" applyAlignment="1">
      <alignment horizontal="center"/>
    </xf>
    <xf numFmtId="0" fontId="29" fillId="0" borderId="5" xfId="23" applyFont="1" applyBorder="1" applyAlignment="1">
      <alignment horizontal="center"/>
    </xf>
    <xf numFmtId="0" fontId="29" fillId="0" borderId="13" xfId="23" applyFont="1" applyBorder="1" applyAlignment="1">
      <alignment horizontal="left"/>
    </xf>
    <xf numFmtId="0" fontId="29" fillId="0" borderId="12" xfId="23" applyFont="1" applyBorder="1" applyAlignment="1">
      <alignment horizontal="center"/>
    </xf>
    <xf numFmtId="166" fontId="2" fillId="0" borderId="0" xfId="64" applyNumberFormat="1" applyFont="1" applyAlignment="1">
      <alignment horizontal="center"/>
    </xf>
    <xf numFmtId="166" fontId="25" fillId="0" borderId="0" xfId="64" applyNumberFormat="1" applyFont="1" applyAlignment="1">
      <alignment horizontal="center"/>
    </xf>
    <xf numFmtId="166" fontId="25" fillId="0" borderId="5" xfId="64" applyNumberFormat="1" applyFont="1" applyBorder="1" applyAlignment="1">
      <alignment horizontal="center"/>
    </xf>
    <xf numFmtId="166" fontId="46" fillId="0" borderId="0" xfId="64" applyNumberFormat="1" applyFont="1" applyFill="1" applyBorder="1" applyAlignment="1" applyProtection="1">
      <alignment horizontal="center" vertical="center" wrapText="1"/>
    </xf>
    <xf numFmtId="166" fontId="12" fillId="0" borderId="0" xfId="64" applyNumberFormat="1" applyFont="1" applyAlignment="1">
      <alignment horizontal="center"/>
    </xf>
    <xf numFmtId="166" fontId="2" fillId="0" borderId="0" xfId="64" applyNumberFormat="1" applyFont="1" applyAlignment="1" applyProtection="1">
      <alignment horizontal="center"/>
      <protection locked="0"/>
    </xf>
    <xf numFmtId="166" fontId="47" fillId="0" borderId="15" xfId="64" applyNumberFormat="1" applyFont="1" applyFill="1" applyBorder="1" applyAlignment="1" applyProtection="1">
      <alignment horizontal="center" vertical="center" wrapText="1"/>
    </xf>
    <xf numFmtId="166" fontId="47" fillId="0" borderId="14" xfId="64" applyNumberFormat="1" applyFont="1" applyFill="1" applyBorder="1" applyAlignment="1" applyProtection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6" fontId="2" fillId="0" borderId="0" xfId="64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166" fontId="2" fillId="0" borderId="0" xfId="64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0" fontId="31" fillId="0" borderId="5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166" fontId="31" fillId="0" borderId="5" xfId="64" quotePrefix="1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49" fontId="25" fillId="0" borderId="15" xfId="0" applyNumberFormat="1" applyFont="1" applyBorder="1" applyAlignment="1">
      <alignment horizontal="center" vertical="center"/>
    </xf>
    <xf numFmtId="166" fontId="25" fillId="0" borderId="15" xfId="64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25" fillId="0" borderId="14" xfId="0" applyNumberFormat="1" applyFont="1" applyBorder="1" applyAlignment="1">
      <alignment horizontal="center" vertical="center"/>
    </xf>
    <xf numFmtId="166" fontId="25" fillId="0" borderId="14" xfId="64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49" fontId="30" fillId="0" borderId="0" xfId="0" applyNumberFormat="1" applyFont="1" applyBorder="1" applyAlignment="1">
      <alignment horizontal="center" vertical="center"/>
    </xf>
    <xf numFmtId="166" fontId="29" fillId="0" borderId="0" xfId="64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166" fontId="12" fillId="0" borderId="0" xfId="64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20" applyAlignment="1" applyProtection="1">
      <alignment horizontal="left" vertical="center"/>
    </xf>
    <xf numFmtId="0" fontId="31" fillId="0" borderId="11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5" xfId="0" quotePrefix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8" fillId="0" borderId="16" xfId="0" applyNumberFormat="1" applyFont="1" applyBorder="1" applyAlignment="1">
      <alignment horizontal="center" vertical="center"/>
    </xf>
    <xf numFmtId="0" fontId="43" fillId="0" borderId="16" xfId="0" applyFont="1" applyFill="1" applyBorder="1" applyAlignment="1" applyProtection="1">
      <alignment vertical="center" wrapText="1"/>
    </xf>
    <xf numFmtId="0" fontId="43" fillId="0" borderId="14" xfId="0" applyFont="1" applyFill="1" applyBorder="1" applyAlignment="1" applyProtection="1">
      <alignment horizontal="left" vertical="center" wrapText="1"/>
    </xf>
    <xf numFmtId="165" fontId="13" fillId="0" borderId="0" xfId="0" applyNumberFormat="1" applyFont="1" applyAlignment="1">
      <alignment horizontal="center"/>
    </xf>
    <xf numFmtId="165" fontId="0" fillId="0" borderId="0" xfId="0" applyNumberFormat="1"/>
    <xf numFmtId="165" fontId="31" fillId="0" borderId="2" xfId="0" applyNumberFormat="1" applyFont="1" applyBorder="1" applyAlignment="1">
      <alignment horizontal="center"/>
    </xf>
    <xf numFmtId="165" fontId="15" fillId="0" borderId="0" xfId="0" applyNumberFormat="1" applyFont="1" applyBorder="1" applyAlignment="1">
      <alignment horizontal="center"/>
    </xf>
    <xf numFmtId="165" fontId="11" fillId="0" borderId="0" xfId="0" applyNumberFormat="1" applyFont="1" applyAlignment="1" applyProtection="1">
      <alignment horizontal="center"/>
      <protection locked="0"/>
    </xf>
    <xf numFmtId="165" fontId="1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15" fillId="0" borderId="0" xfId="0" applyNumberFormat="1" applyFont="1" applyFill="1" applyBorder="1" applyAlignment="1">
      <alignment horizontal="center" vertical="top" wrapText="1"/>
    </xf>
    <xf numFmtId="0" fontId="29" fillId="0" borderId="13" xfId="23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43" fillId="0" borderId="16" xfId="0" applyFont="1" applyFill="1" applyBorder="1" applyAlignment="1" applyProtection="1">
      <alignment horizontal="right" vertical="center" wrapText="1"/>
    </xf>
    <xf numFmtId="0" fontId="43" fillId="0" borderId="16" xfId="0" applyFont="1" applyFill="1" applyBorder="1" applyAlignment="1" applyProtection="1">
      <alignment horizontal="left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right" vertical="center"/>
    </xf>
    <xf numFmtId="166" fontId="25" fillId="0" borderId="16" xfId="64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66" fontId="0" fillId="0" borderId="0" xfId="64" applyNumberFormat="1" applyFont="1" applyAlignment="1">
      <alignment horizontal="center" vertical="center"/>
    </xf>
    <xf numFmtId="166" fontId="14" fillId="0" borderId="5" xfId="64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13" fillId="0" borderId="0" xfId="64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3" fillId="0" borderId="14" xfId="0" applyFont="1" applyFill="1" applyBorder="1" applyAlignment="1" applyProtection="1">
      <alignment vertical="center"/>
    </xf>
    <xf numFmtId="0" fontId="8" fillId="0" borderId="14" xfId="0" applyFont="1" applyFill="1" applyBorder="1" applyAlignment="1" applyProtection="1">
      <alignment vertical="center"/>
    </xf>
    <xf numFmtId="0" fontId="43" fillId="0" borderId="16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vertical="center"/>
    </xf>
    <xf numFmtId="0" fontId="8" fillId="0" borderId="14" xfId="0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center"/>
    </xf>
    <xf numFmtId="0" fontId="0" fillId="0" borderId="0" xfId="0" applyBorder="1"/>
    <xf numFmtId="0" fontId="50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6" fillId="0" borderId="0" xfId="23" applyFont="1" applyBorder="1" applyAlignment="1">
      <alignment horizontal="center"/>
    </xf>
    <xf numFmtId="0" fontId="0" fillId="0" borderId="0" xfId="0" applyAlignment="1"/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 vertical="center"/>
    </xf>
  </cellXfs>
  <cellStyles count="65">
    <cellStyle name="20 % – Poudarek1" xfId="1"/>
    <cellStyle name="20 % – Poudarek2" xfId="2"/>
    <cellStyle name="20 % – Poudarek3" xfId="3"/>
    <cellStyle name="20 % – Poudarek4" xfId="4"/>
    <cellStyle name="20 % – Poudarek5" xfId="5"/>
    <cellStyle name="20 % – Poudarek6" xfId="6"/>
    <cellStyle name="40 % – Poudarek1" xfId="7"/>
    <cellStyle name="40 % – Poudarek2" xfId="8"/>
    <cellStyle name="40 % – Poudarek3" xfId="9"/>
    <cellStyle name="40 % – Poudarek4" xfId="10"/>
    <cellStyle name="40 % – Poudarek5" xfId="11"/>
    <cellStyle name="40 % – Poudarek6" xfId="12"/>
    <cellStyle name="60 % – Poudarek1" xfId="13"/>
    <cellStyle name="60 % – Poudarek2" xfId="14"/>
    <cellStyle name="60 % – Poudarek3" xfId="15"/>
    <cellStyle name="60 % – Poudarek4" xfId="16"/>
    <cellStyle name="60 % – Poudarek5" xfId="17"/>
    <cellStyle name="60 % – Poudarek6" xfId="18"/>
    <cellStyle name="Čiarka" xfId="64" builtinId="3"/>
    <cellStyle name="Dobro" xfId="19"/>
    <cellStyle name="Hypertextové prepojenie" xfId="20" builtinId="8"/>
    <cellStyle name="Izhod" xfId="21"/>
    <cellStyle name="Naslov" xfId="22"/>
    <cellStyle name="Navadno_S8E-P" xfId="23"/>
    <cellStyle name="Normal 3" xfId="63"/>
    <cellStyle name="Normálna" xfId="0" builtinId="0"/>
    <cellStyle name="normální_List1" xfId="24"/>
    <cellStyle name="Opozorilo" xfId="25"/>
    <cellStyle name="Použité hypertextové prepojenie" xfId="26" builtinId="9" hidden="1"/>
    <cellStyle name="Použité hypertextové prepojenie" xfId="27" builtinId="9" hidden="1"/>
    <cellStyle name="Použité hypertextové prepojenie" xfId="28" builtinId="9" hidden="1"/>
    <cellStyle name="Použité hypertextové prepojenie" xfId="29" builtinId="9" hidden="1"/>
    <cellStyle name="Použité hypertextové prepojenie" xfId="30" builtinId="9" hidden="1"/>
    <cellStyle name="Použité hypertextové prepojenie" xfId="31" builtinId="9" hidden="1"/>
    <cellStyle name="Použité hypertextové prepojenie" xfId="32" builtinId="9" hidden="1"/>
    <cellStyle name="Použité hypertextové prepojenie" xfId="33" builtinId="9" hidden="1"/>
    <cellStyle name="Použité hypertextové prepojenie" xfId="34" builtinId="9" hidden="1"/>
    <cellStyle name="Použité hypertextové prepojenie" xfId="35" builtinId="9" hidden="1"/>
    <cellStyle name="Použité hypertextové prepojenie" xfId="36" builtinId="9" hidden="1"/>
    <cellStyle name="Použité hypertextové prepojenie" xfId="37" builtinId="9" hidden="1"/>
    <cellStyle name="Použité hypertextové prepojenie" xfId="38" builtinId="9" hidden="1"/>
    <cellStyle name="Použité hypertextové prepojenie" xfId="39" builtinId="9" hidden="1"/>
    <cellStyle name="Použité hypertextové prepojenie" xfId="40" builtinId="9" hidden="1"/>
    <cellStyle name="Použité hypertextové prepojenie" xfId="41" builtinId="9" hidden="1"/>
    <cellStyle name="Použité hypertextové prepojenie" xfId="42" builtinId="9" hidden="1"/>
    <cellStyle name="Použité hypertextové prepojenie" xfId="43" builtinId="9" hidden="1"/>
    <cellStyle name="Použité hypertextové prepojenie" xfId="44" builtinId="9" hidden="1"/>
    <cellStyle name="Použité hypertextové prepojenie" xfId="45" builtinId="9" hidden="1"/>
    <cellStyle name="Použité hypertextové prepojenie" xfId="46" builtinId="9" hidden="1"/>
    <cellStyle name="Použité hypertextové prepojenie" xfId="47" builtinId="9" hidden="1"/>
    <cellStyle name="Použité hypertextové prepojenie" xfId="48" builtinId="9" hidden="1"/>
    <cellStyle name="Použité hypertextové prepojenie" xfId="49" builtinId="9" hidden="1"/>
    <cellStyle name="Použité hypertextové prepojenie" xfId="50" builtinId="9" hidden="1"/>
    <cellStyle name="Použité hypertextové prepojenie" xfId="51" builtinId="9" hidden="1"/>
    <cellStyle name="Použité hypertextové prepojenie" xfId="52" builtinId="9" hidden="1"/>
    <cellStyle name="Použité hypertextové prepojenie" xfId="53" builtinId="9" hidden="1"/>
    <cellStyle name="Použité hypertextové prepojenie" xfId="54" builtinId="9" hidden="1"/>
    <cellStyle name="Použité hypertextové prepojenie" xfId="55" builtinId="9" hidden="1"/>
    <cellStyle name="Použité hypertextové prepojenie" xfId="56" builtinId="9" hidden="1"/>
    <cellStyle name="Použité hypertextové prepojenie" xfId="57" builtinId="9" hidden="1"/>
    <cellStyle name="Použité hypertextové prepojenie" xfId="58" builtinId="9" hidden="1"/>
    <cellStyle name="Použité hypertextové prepojenie" xfId="59" builtinId="9" hidden="1"/>
    <cellStyle name="Použité hypertextové prepojenie" xfId="60" builtinId="9" hidden="1"/>
    <cellStyle name="Použité hypertextové prepojenie" xfId="61" builtinId="9" hidden="1"/>
    <cellStyle name="Použité hypertextové prepojenie" xfId="62" builtinId="9" hidde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552453</xdr:colOff>
      <xdr:row>3</xdr:row>
      <xdr:rowOff>38828</xdr:rowOff>
    </xdr:from>
    <xdr:to>
      <xdr:col>7</xdr:col>
      <xdr:colOff>237859</xdr:colOff>
      <xdr:row>18</xdr:row>
      <xdr:rowOff>58618</xdr:rowOff>
    </xdr:to>
    <xdr:pic>
      <xdr:nvPicPr>
        <xdr:cNvPr id="3" name="Obrázok 2" descr="C:\Users\Štefan Buraj\Desktop\RMK\USB20180625\ULA1\logo RMK Dubnica.jpg">
          <a:extLst>
            <a:ext uri="{FF2B5EF4-FFF2-40B4-BE49-F238E27FC236}">
              <a16:creationId xmlns="" xmlns:a16="http://schemas.microsoft.com/office/drawing/2014/main" id="{7774CD75-AF82-4765-A138-ACB171A15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7233" y="683167"/>
          <a:ext cx="2150701" cy="21208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425758</xdr:colOff>
      <xdr:row>35</xdr:row>
      <xdr:rowOff>0</xdr:rowOff>
    </xdr:from>
    <xdr:to>
      <xdr:col>8</xdr:col>
      <xdr:colOff>198272</xdr:colOff>
      <xdr:row>43</xdr:row>
      <xdr:rowOff>122717</xdr:rowOff>
    </xdr:to>
    <xdr:pic>
      <xdr:nvPicPr>
        <xdr:cNvPr id="10" name="Obrázok 9">
          <a:extLst>
            <a:ext uri="{FF2B5EF4-FFF2-40B4-BE49-F238E27FC236}">
              <a16:creationId xmlns="" xmlns:a16="http://schemas.microsoft.com/office/drawing/2014/main" id="{E63AB98A-7084-4C99-87AF-9116CBA0B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1" t="3718" r="7261" b="992"/>
        <a:stretch/>
      </xdr:blipFill>
      <xdr:spPr bwMode="auto">
        <a:xfrm>
          <a:off x="3773796" y="5076825"/>
          <a:ext cx="1012669" cy="1260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452429</xdr:colOff>
      <xdr:row>35</xdr:row>
      <xdr:rowOff>0</xdr:rowOff>
    </xdr:from>
    <xdr:to>
      <xdr:col>9</xdr:col>
      <xdr:colOff>828628</xdr:colOff>
      <xdr:row>43</xdr:row>
      <xdr:rowOff>122717</xdr:rowOff>
    </xdr:to>
    <xdr:pic>
      <xdr:nvPicPr>
        <xdr:cNvPr id="11" name="Obrázok 10">
          <a:extLst>
            <a:ext uri="{FF2B5EF4-FFF2-40B4-BE49-F238E27FC236}">
              <a16:creationId xmlns="" xmlns:a16="http://schemas.microsoft.com/office/drawing/2014/main" id="{0BCFC389-6637-4975-A91E-AC54B8991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17" y="5076825"/>
          <a:ext cx="993419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38106</xdr:colOff>
      <xdr:row>35</xdr:row>
      <xdr:rowOff>0</xdr:rowOff>
    </xdr:from>
    <xdr:to>
      <xdr:col>2</xdr:col>
      <xdr:colOff>258932</xdr:colOff>
      <xdr:row>43</xdr:row>
      <xdr:rowOff>122717</xdr:rowOff>
    </xdr:to>
    <xdr:pic>
      <xdr:nvPicPr>
        <xdr:cNvPr id="13" name="Obrázok 12">
          <a:extLst>
            <a:ext uri="{FF2B5EF4-FFF2-40B4-BE49-F238E27FC236}">
              <a16:creationId xmlns="" xmlns:a16="http://schemas.microsoft.com/office/drawing/2014/main" id="{E205BF15-97C7-4537-8D1D-7C73D3C1A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9" y="5076825"/>
          <a:ext cx="841856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581975</xdr:colOff>
      <xdr:row>35</xdr:row>
      <xdr:rowOff>0</xdr:rowOff>
    </xdr:from>
    <xdr:to>
      <xdr:col>6</xdr:col>
      <xdr:colOff>48636</xdr:colOff>
      <xdr:row>43</xdr:row>
      <xdr:rowOff>122717</xdr:rowOff>
    </xdr:to>
    <xdr:pic>
      <xdr:nvPicPr>
        <xdr:cNvPr id="14" name="Obrázok 13">
          <a:extLst>
            <a:ext uri="{FF2B5EF4-FFF2-40B4-BE49-F238E27FC236}">
              <a16:creationId xmlns="" xmlns:a16="http://schemas.microsoft.com/office/drawing/2014/main" id="{73F14B45-3863-4759-855D-72F4281F4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513" y="5076825"/>
          <a:ext cx="1946970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L61"/>
  <sheetViews>
    <sheetView topLeftCell="A21" zoomScale="115" zoomScaleNormal="115" workbookViewId="0">
      <selection activeCell="E55" sqref="E55:E56"/>
    </sheetView>
  </sheetViews>
  <sheetFormatPr defaultColWidth="9" defaultRowHeight="11.1" customHeight="1"/>
  <cols>
    <col min="1" max="1" width="3.7109375" customWidth="1"/>
    <col min="10" max="10" width="14.7109375" customWidth="1"/>
  </cols>
  <sheetData>
    <row r="1" spans="1:10" ht="28.5" customHeight="1">
      <c r="A1" s="171" t="s">
        <v>24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11.1" customHeight="1">
      <c r="A2" s="67"/>
      <c r="B2" s="67"/>
      <c r="C2" s="67"/>
      <c r="D2" s="67"/>
      <c r="E2" s="67"/>
      <c r="F2" s="67"/>
      <c r="G2" s="67"/>
      <c r="H2" s="67"/>
      <c r="I2" s="67"/>
      <c r="J2" s="67"/>
    </row>
    <row r="3" spans="1:10" ht="11.1" customHeight="1">
      <c r="A3" s="67"/>
      <c r="B3" s="67"/>
      <c r="C3" s="67"/>
      <c r="D3" s="67"/>
      <c r="E3" s="67"/>
      <c r="F3" s="67"/>
      <c r="G3" s="67"/>
      <c r="H3" s="67"/>
      <c r="I3" s="67"/>
      <c r="J3" s="67"/>
    </row>
    <row r="4" spans="1:10" ht="11.1" customHeight="1">
      <c r="A4" s="67"/>
      <c r="B4" s="67"/>
      <c r="C4" s="67"/>
      <c r="D4" s="67"/>
      <c r="E4" s="67"/>
      <c r="F4" s="67"/>
      <c r="G4" s="67"/>
      <c r="H4" s="67"/>
      <c r="I4" s="67"/>
      <c r="J4" s="67"/>
    </row>
    <row r="5" spans="1:10" ht="11.1" customHeight="1">
      <c r="A5" s="67"/>
      <c r="B5" s="67"/>
      <c r="C5" s="67"/>
      <c r="D5" s="67"/>
      <c r="E5" s="67"/>
      <c r="F5" s="67"/>
      <c r="G5" s="67"/>
      <c r="H5" s="67"/>
      <c r="I5" s="67"/>
      <c r="J5" s="67"/>
    </row>
    <row r="6" spans="1:10" ht="11.1" customHeight="1">
      <c r="A6" s="67"/>
      <c r="B6" s="67"/>
      <c r="C6" s="67"/>
      <c r="D6" s="67"/>
      <c r="E6" s="67"/>
      <c r="F6" s="67"/>
      <c r="G6" s="67"/>
      <c r="H6" s="67"/>
      <c r="I6" s="67"/>
      <c r="J6" s="67"/>
    </row>
    <row r="7" spans="1:10" ht="11.1" customHeight="1">
      <c r="A7" s="67"/>
      <c r="B7" s="67"/>
      <c r="C7" s="67"/>
      <c r="D7" s="67"/>
      <c r="E7" s="67"/>
      <c r="F7" s="67"/>
      <c r="G7" s="67"/>
      <c r="H7" s="67"/>
      <c r="I7" s="67"/>
      <c r="J7" s="67"/>
    </row>
    <row r="8" spans="1:10" ht="11.1" customHeight="1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1.1" customHeight="1">
      <c r="A9" s="67"/>
      <c r="B9" s="67"/>
      <c r="C9" s="67"/>
      <c r="D9" s="67"/>
      <c r="E9" s="67"/>
      <c r="F9" s="67"/>
      <c r="G9" s="67"/>
      <c r="H9" s="67"/>
      <c r="I9" s="67"/>
      <c r="J9" s="67"/>
    </row>
    <row r="10" spans="1:10" ht="11.1" customHeight="1">
      <c r="A10" s="67"/>
      <c r="B10" s="67"/>
      <c r="C10" s="67"/>
      <c r="D10" s="67"/>
      <c r="E10" s="67"/>
      <c r="F10" s="67"/>
      <c r="G10" s="67"/>
      <c r="H10" s="67"/>
      <c r="I10" s="67"/>
      <c r="J10" s="67"/>
    </row>
    <row r="11" spans="1:10" ht="11.1" customHeight="1">
      <c r="A11" s="67"/>
      <c r="B11" s="67"/>
      <c r="C11" s="67"/>
      <c r="D11" s="67"/>
      <c r="E11" s="67"/>
      <c r="F11" s="67"/>
      <c r="G11" s="67"/>
      <c r="H11" s="67"/>
      <c r="I11" s="67"/>
      <c r="J11" s="67"/>
    </row>
    <row r="12" spans="1:10" ht="11.1" customHeight="1">
      <c r="A12" s="67"/>
      <c r="B12" s="67"/>
      <c r="C12" s="67"/>
      <c r="D12" s="67"/>
      <c r="E12" s="67"/>
      <c r="F12" s="67"/>
      <c r="G12" s="67"/>
      <c r="H12" s="67"/>
      <c r="I12" s="67"/>
      <c r="J12" s="67"/>
    </row>
    <row r="13" spans="1:10" ht="11.1" customHeight="1">
      <c r="A13" s="67"/>
      <c r="B13" s="67"/>
      <c r="C13" s="67"/>
      <c r="D13" s="67"/>
      <c r="E13" s="67"/>
      <c r="F13" s="67"/>
      <c r="G13" s="67"/>
      <c r="H13" s="67"/>
      <c r="I13" s="67"/>
      <c r="J13" s="67"/>
    </row>
    <row r="14" spans="1:10" ht="11.1" customHeight="1">
      <c r="A14" s="67"/>
      <c r="B14" s="67"/>
      <c r="C14" s="67"/>
      <c r="D14" s="67"/>
      <c r="E14" s="67"/>
      <c r="F14" s="67"/>
      <c r="G14" s="67"/>
      <c r="H14" s="67"/>
      <c r="I14" s="67"/>
      <c r="J14" s="67"/>
    </row>
    <row r="15" spans="1:10" ht="11.1" customHeight="1">
      <c r="A15" s="67"/>
      <c r="B15" s="67"/>
      <c r="C15" s="67"/>
      <c r="D15" s="67"/>
      <c r="E15" s="67"/>
      <c r="F15" s="67"/>
      <c r="G15" s="67"/>
      <c r="H15" s="67"/>
      <c r="I15" s="67"/>
      <c r="J15" s="67"/>
    </row>
    <row r="16" spans="1:10" ht="11.1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</row>
    <row r="17" spans="1:10" ht="11.1" customHeight="1">
      <c r="A17" s="67"/>
      <c r="B17" s="67"/>
      <c r="C17" s="67"/>
      <c r="D17" s="67"/>
      <c r="E17" s="67"/>
      <c r="F17" s="67"/>
      <c r="G17" s="67"/>
      <c r="H17" s="67"/>
      <c r="I17" s="67"/>
      <c r="J17" s="67"/>
    </row>
    <row r="18" spans="1:10" ht="11.1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</row>
    <row r="19" spans="1:10" ht="11.1" customHeight="1">
      <c r="A19" s="67"/>
      <c r="B19" s="67"/>
      <c r="C19" s="67"/>
      <c r="D19" s="67"/>
      <c r="E19" s="67"/>
      <c r="F19" s="67"/>
      <c r="G19" s="67"/>
      <c r="H19" s="67"/>
      <c r="I19" s="67"/>
      <c r="J19" s="67"/>
    </row>
    <row r="20" spans="1:10" ht="11.1" customHeight="1">
      <c r="A20" s="67"/>
      <c r="B20" s="67"/>
      <c r="C20" s="67"/>
      <c r="D20" s="67"/>
      <c r="E20" s="67"/>
      <c r="F20" s="67"/>
      <c r="G20" s="67"/>
      <c r="H20" s="67"/>
      <c r="I20" s="67"/>
      <c r="J20" s="67"/>
    </row>
    <row r="21" spans="1:10" ht="11.1" customHeight="1">
      <c r="A21" s="170" t="s">
        <v>53</v>
      </c>
      <c r="B21" s="170"/>
      <c r="C21" s="170"/>
      <c r="D21" s="170"/>
      <c r="E21" s="170"/>
      <c r="F21" s="170"/>
      <c r="G21" s="170"/>
      <c r="H21" s="170"/>
      <c r="I21" s="170"/>
      <c r="J21" s="170"/>
    </row>
    <row r="22" spans="1:10" ht="11.1" customHeight="1">
      <c r="A22" s="170"/>
      <c r="B22" s="170"/>
      <c r="C22" s="170"/>
      <c r="D22" s="170"/>
      <c r="E22" s="170"/>
      <c r="F22" s="170"/>
      <c r="G22" s="170"/>
      <c r="H22" s="170"/>
      <c r="I22" s="170"/>
      <c r="J22" s="170"/>
    </row>
    <row r="23" spans="1:10" ht="11.1" customHeight="1">
      <c r="A23" s="170"/>
      <c r="B23" s="170"/>
      <c r="C23" s="170"/>
      <c r="D23" s="170"/>
      <c r="E23" s="170"/>
      <c r="F23" s="170"/>
      <c r="G23" s="170"/>
      <c r="H23" s="170"/>
      <c r="I23" s="170"/>
      <c r="J23" s="170"/>
    </row>
    <row r="24" spans="1:10" ht="11.1" customHeight="1">
      <c r="A24" s="170"/>
      <c r="B24" s="170"/>
      <c r="C24" s="170"/>
      <c r="D24" s="170"/>
      <c r="E24" s="170"/>
      <c r="F24" s="170"/>
      <c r="G24" s="170"/>
      <c r="H24" s="170"/>
      <c r="I24" s="170"/>
      <c r="J24" s="170"/>
    </row>
    <row r="25" spans="1:10" ht="11.1" customHeight="1">
      <c r="A25" s="170"/>
      <c r="B25" s="170"/>
      <c r="C25" s="170"/>
      <c r="D25" s="170"/>
      <c r="E25" s="170"/>
      <c r="F25" s="170"/>
      <c r="G25" s="170"/>
      <c r="H25" s="170"/>
      <c r="I25" s="170"/>
      <c r="J25" s="170"/>
    </row>
    <row r="26" spans="1:10" ht="11.1" customHeight="1">
      <c r="A26" s="170"/>
      <c r="B26" s="170"/>
      <c r="C26" s="170"/>
      <c r="D26" s="170"/>
      <c r="E26" s="170"/>
      <c r="F26" s="170"/>
      <c r="G26" s="170"/>
      <c r="H26" s="170"/>
      <c r="I26" s="170"/>
      <c r="J26" s="170"/>
    </row>
    <row r="27" spans="1:10" ht="11.1" customHeight="1">
      <c r="A27" s="170"/>
      <c r="B27" s="170"/>
      <c r="C27" s="170"/>
      <c r="D27" s="170"/>
      <c r="E27" s="170"/>
      <c r="F27" s="170"/>
      <c r="G27" s="170"/>
      <c r="H27" s="170"/>
      <c r="I27" s="170"/>
      <c r="J27" s="170"/>
    </row>
    <row r="28" spans="1:10" ht="11.1" customHeight="1">
      <c r="A28" s="170"/>
      <c r="B28" s="170"/>
      <c r="C28" s="170"/>
      <c r="D28" s="170"/>
      <c r="E28" s="170"/>
      <c r="F28" s="170"/>
      <c r="G28" s="170"/>
      <c r="H28" s="170"/>
      <c r="I28" s="170"/>
      <c r="J28" s="170"/>
    </row>
    <row r="29" spans="1:10" ht="11.1" customHeight="1">
      <c r="A29" s="170"/>
      <c r="B29" s="170"/>
      <c r="C29" s="170"/>
      <c r="D29" s="170"/>
      <c r="E29" s="170"/>
      <c r="F29" s="170"/>
      <c r="G29" s="170"/>
      <c r="H29" s="170"/>
      <c r="I29" s="170"/>
      <c r="J29" s="170"/>
    </row>
    <row r="30" spans="1:10" ht="11.1" customHeight="1">
      <c r="A30" s="170"/>
      <c r="B30" s="170"/>
      <c r="C30" s="170"/>
      <c r="D30" s="170"/>
      <c r="E30" s="170"/>
      <c r="F30" s="170"/>
      <c r="G30" s="170"/>
      <c r="H30" s="170"/>
      <c r="I30" s="170"/>
      <c r="J30" s="170"/>
    </row>
    <row r="31" spans="1:10" ht="11.1" customHeight="1">
      <c r="A31" s="170"/>
      <c r="B31" s="170"/>
      <c r="C31" s="170"/>
      <c r="D31" s="170"/>
      <c r="E31" s="170"/>
      <c r="F31" s="170"/>
      <c r="G31" s="170"/>
      <c r="H31" s="170"/>
      <c r="I31" s="170"/>
      <c r="J31" s="170"/>
    </row>
    <row r="32" spans="1:10" ht="11.1" customHeight="1">
      <c r="A32" s="170"/>
      <c r="B32" s="170"/>
      <c r="C32" s="170"/>
      <c r="D32" s="170"/>
      <c r="E32" s="170"/>
      <c r="F32" s="170"/>
      <c r="G32" s="170"/>
      <c r="H32" s="170"/>
      <c r="I32" s="170"/>
      <c r="J32" s="170"/>
    </row>
    <row r="33" spans="1:11" ht="11.1" customHeight="1">
      <c r="A33" s="66"/>
      <c r="B33" s="66"/>
      <c r="C33" s="66"/>
      <c r="D33" s="66"/>
      <c r="E33" s="66"/>
      <c r="F33" s="66"/>
      <c r="G33" s="66"/>
      <c r="H33" s="66"/>
      <c r="I33" s="66"/>
      <c r="J33" s="66"/>
    </row>
    <row r="34" spans="1:11" ht="11.1" customHeight="1">
      <c r="A34" s="66"/>
      <c r="B34" s="66"/>
      <c r="C34" s="66"/>
      <c r="D34" s="66"/>
      <c r="E34" s="66"/>
      <c r="F34" s="66"/>
      <c r="G34" s="66"/>
      <c r="H34" s="66"/>
      <c r="I34" s="66"/>
      <c r="J34" s="66"/>
    </row>
    <row r="47" spans="1:11" ht="11.1" customHeight="1">
      <c r="H47" s="24"/>
    </row>
    <row r="48" spans="1:11" s="5" customFormat="1" ht="11.1" customHeight="1">
      <c r="D48" s="60" t="s">
        <v>15</v>
      </c>
      <c r="E48" s="61" t="s">
        <v>172</v>
      </c>
      <c r="K48" s="24"/>
    </row>
    <row r="49" spans="1:12" s="5" customFormat="1" ht="11.1" customHeight="1">
      <c r="A49" s="24"/>
      <c r="E49" s="61" t="s">
        <v>42</v>
      </c>
      <c r="K49" s="24"/>
    </row>
    <row r="50" spans="1:12" s="5" customFormat="1" ht="11.1" customHeight="1">
      <c r="A50" s="24"/>
      <c r="E50" s="61" t="s">
        <v>43</v>
      </c>
      <c r="K50" s="24"/>
    </row>
    <row r="51" spans="1:12" s="5" customFormat="1" ht="11.1" customHeight="1">
      <c r="A51" s="24"/>
      <c r="I51" s="24"/>
      <c r="K51" s="24"/>
    </row>
    <row r="52" spans="1:12" s="5" customFormat="1" ht="11.1" customHeight="1">
      <c r="D52" s="63" t="s">
        <v>49</v>
      </c>
      <c r="E52" s="61" t="s">
        <v>50</v>
      </c>
      <c r="F52" s="24"/>
      <c r="G52" s="24"/>
      <c r="H52" s="24"/>
      <c r="I52" s="24"/>
      <c r="J52" s="24"/>
      <c r="K52" s="24"/>
    </row>
    <row r="53" spans="1:12" s="5" customFormat="1" ht="11.1" customHeight="1">
      <c r="E53" s="61" t="s">
        <v>51</v>
      </c>
      <c r="F53" s="24"/>
      <c r="G53" s="24"/>
      <c r="H53" s="24"/>
      <c r="I53" s="24"/>
      <c r="J53" s="24"/>
      <c r="K53" s="24"/>
    </row>
    <row r="54" spans="1:12" s="5" customFormat="1" ht="11.1" customHeight="1">
      <c r="D54" s="24"/>
      <c r="E54" s="61" t="s">
        <v>52</v>
      </c>
      <c r="F54" s="64"/>
      <c r="G54" s="64"/>
      <c r="I54" s="24"/>
      <c r="J54" s="24"/>
      <c r="K54" s="24"/>
      <c r="L54" s="24"/>
    </row>
    <row r="55" spans="1:12" ht="11.1" customHeight="1">
      <c r="E55" s="61" t="s">
        <v>173</v>
      </c>
      <c r="F55" s="64"/>
      <c r="G55" s="64"/>
    </row>
    <row r="56" spans="1:12" ht="11.1" customHeight="1">
      <c r="E56" s="61" t="s">
        <v>175</v>
      </c>
    </row>
    <row r="58" spans="1:12" ht="11.1" customHeight="1">
      <c r="D58" s="62" t="s">
        <v>46</v>
      </c>
      <c r="E58" s="61" t="s">
        <v>44</v>
      </c>
      <c r="F58" s="24"/>
    </row>
    <row r="59" spans="1:12" ht="11.1" customHeight="1">
      <c r="D59" s="62"/>
      <c r="E59" s="61" t="s">
        <v>48</v>
      </c>
      <c r="F59" s="24"/>
    </row>
    <row r="61" spans="1:12" ht="11.1" customHeight="1">
      <c r="D61" s="63" t="s">
        <v>47</v>
      </c>
      <c r="E61" s="61" t="s">
        <v>45</v>
      </c>
    </row>
  </sheetData>
  <mergeCells count="2">
    <mergeCell ref="A21:J32"/>
    <mergeCell ref="A1:J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6" tint="0.59999389629810485"/>
    <pageSetUpPr fitToPage="1"/>
  </sheetPr>
  <dimension ref="A1:W43"/>
  <sheetViews>
    <sheetView zoomScaleNormal="100" zoomScalePageLayoutView="125" workbookViewId="0">
      <pane ySplit="6" topLeftCell="A7" activePane="bottomLeft" state="frozen"/>
      <selection pane="bottomLeft" activeCell="C21" sqref="C21"/>
    </sheetView>
  </sheetViews>
  <sheetFormatPr defaultColWidth="9.140625" defaultRowHeight="15" customHeight="1"/>
  <cols>
    <col min="1" max="1" width="7.5703125" style="82" customWidth="1"/>
    <col min="2" max="2" width="8" style="84" hidden="1" customWidth="1"/>
    <col min="3" max="3" width="20.85546875" style="84" customWidth="1"/>
    <col min="4" max="4" width="8.7109375" style="82" hidden="1" customWidth="1"/>
    <col min="5" max="5" width="9.5703125" style="82" customWidth="1"/>
    <col min="6" max="6" width="12.42578125" style="82" customWidth="1"/>
    <col min="7" max="7" width="6.42578125" style="82" customWidth="1"/>
    <col min="8" max="10" width="6.140625" style="82" customWidth="1"/>
    <col min="11" max="11" width="6.7109375" style="115" customWidth="1"/>
    <col min="12" max="12" width="6.42578125" style="84" hidden="1" customWidth="1"/>
    <col min="13" max="13" width="9.140625" style="84"/>
    <col min="14" max="14" width="7.7109375" style="84" customWidth="1"/>
    <col min="15" max="15" width="6.42578125" style="84" customWidth="1"/>
    <col min="16" max="16" width="7.7109375" style="84" customWidth="1"/>
    <col min="17" max="16384" width="9.140625" style="84"/>
  </cols>
  <sheetData>
    <row r="1" spans="1:23" ht="21" customHeight="1">
      <c r="A1" s="80" t="s">
        <v>40</v>
      </c>
      <c r="B1" s="50"/>
      <c r="C1" s="50"/>
      <c r="D1" s="65"/>
      <c r="E1" s="65"/>
      <c r="F1" s="65"/>
      <c r="G1" s="65"/>
      <c r="H1" s="114" t="s">
        <v>16</v>
      </c>
    </row>
    <row r="2" spans="1:23" ht="15" customHeight="1">
      <c r="A2" s="85" t="s">
        <v>3</v>
      </c>
      <c r="B2" s="50"/>
      <c r="C2" s="50"/>
      <c r="D2" s="65"/>
      <c r="E2" s="65"/>
      <c r="F2" s="65"/>
      <c r="G2" s="65"/>
    </row>
    <row r="3" spans="1:23" ht="15" customHeight="1">
      <c r="A3" s="85" t="s">
        <v>31</v>
      </c>
      <c r="B3" s="50"/>
      <c r="C3" s="50"/>
      <c r="D3" s="65"/>
      <c r="E3" s="65"/>
      <c r="F3" s="65"/>
      <c r="G3" s="65"/>
    </row>
    <row r="4" spans="1:23" ht="15" customHeight="1">
      <c r="A4" s="86" t="s">
        <v>41</v>
      </c>
      <c r="B4" s="50"/>
      <c r="C4" s="50"/>
      <c r="D4" s="65"/>
      <c r="E4" s="65"/>
      <c r="F4" s="65"/>
      <c r="G4" s="65"/>
    </row>
    <row r="5" spans="1:23" ht="15" customHeight="1" thickBot="1">
      <c r="A5" s="116"/>
      <c r="B5" s="50"/>
      <c r="C5" s="50"/>
      <c r="D5" s="65"/>
      <c r="E5" s="65"/>
      <c r="F5" s="65"/>
      <c r="G5" s="65"/>
    </row>
    <row r="6" spans="1:23" s="82" customFormat="1" ht="15" customHeight="1" thickBot="1">
      <c r="A6" s="89" t="s">
        <v>4</v>
      </c>
      <c r="B6" s="117" t="s">
        <v>5</v>
      </c>
      <c r="C6" s="118" t="s">
        <v>19</v>
      </c>
      <c r="D6" s="90" t="s">
        <v>23</v>
      </c>
      <c r="E6" s="119" t="s">
        <v>11</v>
      </c>
      <c r="F6" s="89" t="s">
        <v>20</v>
      </c>
      <c r="G6" s="120" t="s">
        <v>28</v>
      </c>
      <c r="H6" s="91" t="s">
        <v>0</v>
      </c>
      <c r="I6" s="121" t="s">
        <v>1</v>
      </c>
      <c r="J6" s="118" t="s">
        <v>2</v>
      </c>
      <c r="K6" s="89" t="s">
        <v>9</v>
      </c>
      <c r="L6" s="122" t="s">
        <v>26</v>
      </c>
    </row>
    <row r="7" spans="1:23" ht="15" customHeight="1">
      <c r="A7" s="98">
        <v>1</v>
      </c>
      <c r="B7" s="48"/>
      <c r="C7" s="37" t="s">
        <v>97</v>
      </c>
      <c r="D7" s="48">
        <v>16229</v>
      </c>
      <c r="E7" s="48" t="s">
        <v>85</v>
      </c>
      <c r="F7" s="48" t="s">
        <v>146</v>
      </c>
      <c r="G7" s="48" t="s">
        <v>38</v>
      </c>
      <c r="H7" s="48">
        <v>141</v>
      </c>
      <c r="I7" s="48">
        <v>180</v>
      </c>
      <c r="J7" s="48">
        <v>169</v>
      </c>
      <c r="K7" s="96">
        <f t="shared" ref="K7:K36" si="0">SUM(H7:J7)</f>
        <v>490</v>
      </c>
      <c r="L7" s="48"/>
    </row>
    <row r="8" spans="1:23" s="102" customFormat="1" ht="15" customHeight="1">
      <c r="A8" s="130">
        <v>2</v>
      </c>
      <c r="B8" s="48"/>
      <c r="C8" s="37" t="s">
        <v>72</v>
      </c>
      <c r="D8" s="48">
        <v>24594</v>
      </c>
      <c r="E8" s="48" t="s">
        <v>56</v>
      </c>
      <c r="F8" s="48" t="s">
        <v>125</v>
      </c>
      <c r="G8" s="48" t="s">
        <v>38</v>
      </c>
      <c r="H8" s="48">
        <v>180</v>
      </c>
      <c r="I8" s="48">
        <v>98</v>
      </c>
      <c r="J8" s="48">
        <v>143</v>
      </c>
      <c r="K8" s="96">
        <f t="shared" si="0"/>
        <v>421</v>
      </c>
      <c r="L8" s="48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</row>
    <row r="9" spans="1:23" s="102" customFormat="1" ht="15" customHeight="1">
      <c r="A9" s="98">
        <v>3</v>
      </c>
      <c r="B9" s="48"/>
      <c r="C9" s="37" t="s">
        <v>93</v>
      </c>
      <c r="D9" s="48">
        <v>16180</v>
      </c>
      <c r="E9" s="48" t="s">
        <v>85</v>
      </c>
      <c r="F9" s="48" t="s">
        <v>143</v>
      </c>
      <c r="G9" s="48" t="s">
        <v>38</v>
      </c>
      <c r="H9" s="48">
        <v>135</v>
      </c>
      <c r="I9" s="48">
        <v>180</v>
      </c>
      <c r="J9" s="48">
        <v>87</v>
      </c>
      <c r="K9" s="96">
        <f t="shared" si="0"/>
        <v>402</v>
      </c>
      <c r="L9" s="48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spans="1:23" s="102" customFormat="1" ht="15" customHeight="1">
      <c r="A10" s="47">
        <v>4</v>
      </c>
      <c r="B10" s="48"/>
      <c r="C10" s="37" t="s">
        <v>82</v>
      </c>
      <c r="D10" s="48">
        <v>70787</v>
      </c>
      <c r="E10" s="48" t="s">
        <v>78</v>
      </c>
      <c r="F10" s="48" t="s">
        <v>133</v>
      </c>
      <c r="G10" s="48" t="s">
        <v>38</v>
      </c>
      <c r="H10" s="48">
        <v>91</v>
      </c>
      <c r="I10" s="48">
        <v>106</v>
      </c>
      <c r="J10" s="48">
        <v>180</v>
      </c>
      <c r="K10" s="96">
        <f t="shared" si="0"/>
        <v>377</v>
      </c>
      <c r="L10" s="48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spans="1:23" ht="15" customHeight="1">
      <c r="A11" s="101">
        <v>5</v>
      </c>
      <c r="B11" s="48"/>
      <c r="C11" s="37" t="s">
        <v>100</v>
      </c>
      <c r="D11" s="48">
        <v>54112</v>
      </c>
      <c r="E11" s="48" t="s">
        <v>96</v>
      </c>
      <c r="F11" s="48" t="s">
        <v>149</v>
      </c>
      <c r="G11" s="48" t="s">
        <v>38</v>
      </c>
      <c r="H11" s="48">
        <v>29</v>
      </c>
      <c r="I11" s="48">
        <v>180</v>
      </c>
      <c r="J11" s="48">
        <v>158</v>
      </c>
      <c r="K11" s="96">
        <f t="shared" si="0"/>
        <v>367</v>
      </c>
      <c r="L11" s="48"/>
    </row>
    <row r="12" spans="1:23" ht="15" customHeight="1">
      <c r="A12" s="47">
        <v>6</v>
      </c>
      <c r="B12" s="48"/>
      <c r="C12" s="37" t="s">
        <v>34</v>
      </c>
      <c r="D12" s="48">
        <v>62076</v>
      </c>
      <c r="E12" s="48" t="s">
        <v>36</v>
      </c>
      <c r="F12" s="48" t="s">
        <v>109</v>
      </c>
      <c r="G12" s="48" t="s">
        <v>38</v>
      </c>
      <c r="H12" s="48">
        <v>153</v>
      </c>
      <c r="I12" s="48">
        <v>118</v>
      </c>
      <c r="J12" s="48">
        <v>82</v>
      </c>
      <c r="K12" s="96">
        <f t="shared" si="0"/>
        <v>353</v>
      </c>
      <c r="L12" s="48"/>
    </row>
    <row r="13" spans="1:23" ht="15" customHeight="1">
      <c r="A13" s="101">
        <v>7</v>
      </c>
      <c r="B13" s="48"/>
      <c r="C13" s="37" t="s">
        <v>65</v>
      </c>
      <c r="D13" s="48">
        <v>121443</v>
      </c>
      <c r="E13" s="48" t="s">
        <v>103</v>
      </c>
      <c r="F13" s="48" t="s">
        <v>120</v>
      </c>
      <c r="G13" s="48" t="s">
        <v>38</v>
      </c>
      <c r="H13" s="48">
        <v>75</v>
      </c>
      <c r="I13" s="48">
        <v>170</v>
      </c>
      <c r="J13" s="48">
        <v>93</v>
      </c>
      <c r="K13" s="96">
        <f t="shared" si="0"/>
        <v>338</v>
      </c>
      <c r="L13" s="48"/>
    </row>
    <row r="14" spans="1:23" ht="15" customHeight="1">
      <c r="A14" s="47">
        <v>8</v>
      </c>
      <c r="B14" s="48"/>
      <c r="C14" s="37" t="s">
        <v>33</v>
      </c>
      <c r="D14" s="48">
        <v>83047</v>
      </c>
      <c r="E14" s="48" t="s">
        <v>36</v>
      </c>
      <c r="F14" s="48" t="s">
        <v>108</v>
      </c>
      <c r="G14" s="48" t="s">
        <v>39</v>
      </c>
      <c r="H14" s="48">
        <v>156</v>
      </c>
      <c r="I14" s="48">
        <v>180</v>
      </c>
      <c r="J14" s="48" t="s">
        <v>155</v>
      </c>
      <c r="K14" s="96">
        <f t="shared" si="0"/>
        <v>336</v>
      </c>
      <c r="L14" s="49"/>
    </row>
    <row r="15" spans="1:23" ht="15" customHeight="1">
      <c r="A15" s="101">
        <v>9</v>
      </c>
      <c r="B15" s="48"/>
      <c r="C15" s="37" t="s">
        <v>99</v>
      </c>
      <c r="D15" s="48">
        <v>27179</v>
      </c>
      <c r="E15" s="48" t="s">
        <v>102</v>
      </c>
      <c r="F15" s="48" t="s">
        <v>150</v>
      </c>
      <c r="G15" s="48" t="s">
        <v>38</v>
      </c>
      <c r="H15" s="48">
        <v>128</v>
      </c>
      <c r="I15" s="48">
        <v>118</v>
      </c>
      <c r="J15" s="48">
        <v>87</v>
      </c>
      <c r="K15" s="96">
        <f t="shared" si="0"/>
        <v>333</v>
      </c>
      <c r="L15" s="49"/>
    </row>
    <row r="16" spans="1:23" ht="15" customHeight="1">
      <c r="A16" s="47">
        <v>10</v>
      </c>
      <c r="B16" s="48"/>
      <c r="C16" s="37" t="s">
        <v>98</v>
      </c>
      <c r="D16" s="48">
        <v>16079</v>
      </c>
      <c r="E16" s="48" t="s">
        <v>85</v>
      </c>
      <c r="F16" s="48" t="s">
        <v>147</v>
      </c>
      <c r="G16" s="48" t="s">
        <v>38</v>
      </c>
      <c r="H16" s="48">
        <v>59</v>
      </c>
      <c r="I16" s="48">
        <v>124</v>
      </c>
      <c r="J16" s="48">
        <v>96</v>
      </c>
      <c r="K16" s="96">
        <f t="shared" si="0"/>
        <v>279</v>
      </c>
      <c r="L16" s="49"/>
    </row>
    <row r="17" spans="1:12" ht="15" customHeight="1">
      <c r="A17" s="101">
        <v>11</v>
      </c>
      <c r="B17" s="48"/>
      <c r="C17" s="37" t="s">
        <v>83</v>
      </c>
      <c r="D17" s="48">
        <v>93350</v>
      </c>
      <c r="E17" s="48" t="s">
        <v>78</v>
      </c>
      <c r="F17" s="48" t="s">
        <v>134</v>
      </c>
      <c r="G17" s="48" t="s">
        <v>39</v>
      </c>
      <c r="H17" s="48" t="s">
        <v>154</v>
      </c>
      <c r="I17" s="48">
        <v>180</v>
      </c>
      <c r="J17" s="48">
        <v>95</v>
      </c>
      <c r="K17" s="96">
        <f t="shared" si="0"/>
        <v>275</v>
      </c>
      <c r="L17" s="49"/>
    </row>
    <row r="18" spans="1:12" ht="15" customHeight="1">
      <c r="A18" s="47">
        <v>12</v>
      </c>
      <c r="B18" s="48"/>
      <c r="C18" s="37" t="s">
        <v>91</v>
      </c>
      <c r="D18" s="48">
        <v>80114</v>
      </c>
      <c r="E18" s="48" t="s">
        <v>56</v>
      </c>
      <c r="F18" s="48" t="s">
        <v>141</v>
      </c>
      <c r="G18" s="48" t="s">
        <v>39</v>
      </c>
      <c r="H18" s="48">
        <v>180</v>
      </c>
      <c r="I18" s="48">
        <v>87</v>
      </c>
      <c r="J18" s="48" t="s">
        <v>155</v>
      </c>
      <c r="K18" s="96">
        <f t="shared" si="0"/>
        <v>267</v>
      </c>
      <c r="L18" s="49"/>
    </row>
    <row r="19" spans="1:12" ht="15" customHeight="1">
      <c r="A19" s="101">
        <v>13</v>
      </c>
      <c r="B19" s="48"/>
      <c r="C19" s="37" t="s">
        <v>58</v>
      </c>
      <c r="D19" s="48">
        <v>24603</v>
      </c>
      <c r="E19" s="48" t="s">
        <v>56</v>
      </c>
      <c r="F19" s="48" t="s">
        <v>113</v>
      </c>
      <c r="G19" s="48" t="s">
        <v>38</v>
      </c>
      <c r="H19" s="48">
        <v>157</v>
      </c>
      <c r="I19" s="48">
        <v>71</v>
      </c>
      <c r="J19" s="48" t="s">
        <v>154</v>
      </c>
      <c r="K19" s="96">
        <f t="shared" si="0"/>
        <v>228</v>
      </c>
      <c r="L19" s="49"/>
    </row>
    <row r="20" spans="1:12" ht="15" customHeight="1">
      <c r="A20" s="47">
        <v>14</v>
      </c>
      <c r="B20" s="48"/>
      <c r="C20" s="37" t="s">
        <v>76</v>
      </c>
      <c r="D20" s="48">
        <v>70885</v>
      </c>
      <c r="E20" s="48" t="s">
        <v>56</v>
      </c>
      <c r="F20" s="48" t="s">
        <v>129</v>
      </c>
      <c r="G20" s="48" t="s">
        <v>39</v>
      </c>
      <c r="H20" s="48" t="s">
        <v>154</v>
      </c>
      <c r="I20" s="48">
        <v>180</v>
      </c>
      <c r="J20" s="48" t="s">
        <v>154</v>
      </c>
      <c r="K20" s="96">
        <f t="shared" si="0"/>
        <v>180</v>
      </c>
      <c r="L20" s="49"/>
    </row>
    <row r="21" spans="1:12" ht="15" customHeight="1">
      <c r="A21" s="101">
        <v>15</v>
      </c>
      <c r="B21" s="48"/>
      <c r="C21" s="37" t="s">
        <v>57</v>
      </c>
      <c r="D21" s="48">
        <v>24604</v>
      </c>
      <c r="E21" s="48" t="s">
        <v>56</v>
      </c>
      <c r="F21" s="48" t="s">
        <v>112</v>
      </c>
      <c r="G21" s="48" t="s">
        <v>38</v>
      </c>
      <c r="H21" s="48">
        <v>180</v>
      </c>
      <c r="I21" s="48" t="s">
        <v>154</v>
      </c>
      <c r="J21" s="48" t="s">
        <v>155</v>
      </c>
      <c r="K21" s="96">
        <f t="shared" si="0"/>
        <v>180</v>
      </c>
      <c r="L21" s="49"/>
    </row>
    <row r="22" spans="1:12" ht="15" customHeight="1">
      <c r="A22" s="47">
        <v>16</v>
      </c>
      <c r="B22" s="48"/>
      <c r="C22" s="37" t="s">
        <v>79</v>
      </c>
      <c r="D22" s="48">
        <v>30505</v>
      </c>
      <c r="E22" s="48" t="s">
        <v>78</v>
      </c>
      <c r="F22" s="48" t="s">
        <v>131</v>
      </c>
      <c r="G22" s="48" t="s">
        <v>38</v>
      </c>
      <c r="H22" s="48">
        <v>130</v>
      </c>
      <c r="I22" s="48">
        <v>26</v>
      </c>
      <c r="J22" s="48" t="s">
        <v>154</v>
      </c>
      <c r="K22" s="96">
        <f t="shared" si="0"/>
        <v>156</v>
      </c>
      <c r="L22" s="49"/>
    </row>
    <row r="23" spans="1:12" ht="15" customHeight="1">
      <c r="A23" s="101">
        <v>17</v>
      </c>
      <c r="B23" s="48"/>
      <c r="C23" s="37" t="s">
        <v>66</v>
      </c>
      <c r="D23" s="48">
        <v>61253</v>
      </c>
      <c r="E23" s="48" t="s">
        <v>68</v>
      </c>
      <c r="F23" s="48" t="s">
        <v>67</v>
      </c>
      <c r="G23" s="48" t="s">
        <v>38</v>
      </c>
      <c r="H23" s="48">
        <v>88</v>
      </c>
      <c r="I23" s="48" t="s">
        <v>154</v>
      </c>
      <c r="J23" s="48">
        <v>62</v>
      </c>
      <c r="K23" s="96">
        <f t="shared" si="0"/>
        <v>150</v>
      </c>
      <c r="L23" s="48"/>
    </row>
    <row r="24" spans="1:12" ht="15" customHeight="1">
      <c r="A24" s="47">
        <v>18</v>
      </c>
      <c r="B24" s="48"/>
      <c r="C24" s="37" t="s">
        <v>73</v>
      </c>
      <c r="D24" s="48">
        <v>24587</v>
      </c>
      <c r="E24" s="48" t="s">
        <v>56</v>
      </c>
      <c r="F24" s="48" t="s">
        <v>126</v>
      </c>
      <c r="G24" s="48" t="s">
        <v>38</v>
      </c>
      <c r="H24" s="48">
        <v>108</v>
      </c>
      <c r="I24" s="48" t="s">
        <v>155</v>
      </c>
      <c r="J24" s="48" t="s">
        <v>155</v>
      </c>
      <c r="K24" s="96">
        <f t="shared" si="0"/>
        <v>108</v>
      </c>
      <c r="L24" s="49"/>
    </row>
    <row r="25" spans="1:12" ht="15" customHeight="1">
      <c r="A25" s="101">
        <v>19</v>
      </c>
      <c r="B25" s="48"/>
      <c r="C25" s="37" t="s">
        <v>90</v>
      </c>
      <c r="D25" s="48">
        <v>80115</v>
      </c>
      <c r="E25" s="48" t="s">
        <v>56</v>
      </c>
      <c r="F25" s="48" t="s">
        <v>140</v>
      </c>
      <c r="G25" s="48" t="s">
        <v>39</v>
      </c>
      <c r="H25" s="48">
        <v>63</v>
      </c>
      <c r="I25" s="48" t="s">
        <v>154</v>
      </c>
      <c r="J25" s="48" t="s">
        <v>154</v>
      </c>
      <c r="K25" s="96">
        <f t="shared" si="0"/>
        <v>63</v>
      </c>
      <c r="L25" s="49"/>
    </row>
    <row r="26" spans="1:12" ht="15" customHeight="1">
      <c r="A26" s="47">
        <v>20</v>
      </c>
      <c r="B26" s="48"/>
      <c r="C26" s="37" t="s">
        <v>89</v>
      </c>
      <c r="D26" s="48">
        <v>24538</v>
      </c>
      <c r="E26" s="48" t="s">
        <v>56</v>
      </c>
      <c r="F26" s="48">
        <v>1024</v>
      </c>
      <c r="G26" s="48" t="s">
        <v>38</v>
      </c>
      <c r="H26" s="48" t="s">
        <v>154</v>
      </c>
      <c r="I26" s="48" t="s">
        <v>155</v>
      </c>
      <c r="J26" s="48">
        <v>35</v>
      </c>
      <c r="K26" s="96">
        <f t="shared" si="0"/>
        <v>35</v>
      </c>
      <c r="L26" s="49"/>
    </row>
    <row r="27" spans="1:12" ht="15" customHeight="1">
      <c r="A27" s="101">
        <v>21</v>
      </c>
      <c r="B27" s="48"/>
      <c r="C27" s="37" t="s">
        <v>95</v>
      </c>
      <c r="D27" s="48">
        <v>16105</v>
      </c>
      <c r="E27" s="48" t="s">
        <v>85</v>
      </c>
      <c r="F27" s="48" t="s">
        <v>145</v>
      </c>
      <c r="G27" s="48" t="s">
        <v>38</v>
      </c>
      <c r="H27" s="48">
        <v>33</v>
      </c>
      <c r="I27" s="48" t="s">
        <v>154</v>
      </c>
      <c r="J27" s="48" t="s">
        <v>155</v>
      </c>
      <c r="K27" s="96">
        <f t="shared" si="0"/>
        <v>33</v>
      </c>
      <c r="L27" s="49"/>
    </row>
    <row r="28" spans="1:12" ht="15" customHeight="1">
      <c r="A28" s="47">
        <v>22</v>
      </c>
      <c r="B28" s="48"/>
      <c r="C28" s="37" t="s">
        <v>61</v>
      </c>
      <c r="D28" s="48">
        <v>30504</v>
      </c>
      <c r="E28" s="48" t="s">
        <v>37</v>
      </c>
      <c r="F28" s="48" t="s">
        <v>116</v>
      </c>
      <c r="G28" s="48" t="s">
        <v>38</v>
      </c>
      <c r="H28" s="48" t="s">
        <v>154</v>
      </c>
      <c r="I28" s="48" t="s">
        <v>155</v>
      </c>
      <c r="J28" s="48" t="s">
        <v>155</v>
      </c>
      <c r="K28" s="96">
        <f t="shared" si="0"/>
        <v>0</v>
      </c>
      <c r="L28" s="49"/>
    </row>
    <row r="29" spans="1:12" ht="15" customHeight="1">
      <c r="A29" s="101">
        <v>23</v>
      </c>
      <c r="B29" s="48"/>
      <c r="C29" s="37" t="s">
        <v>32</v>
      </c>
      <c r="D29" s="48">
        <v>62130</v>
      </c>
      <c r="E29" s="48" t="s">
        <v>36</v>
      </c>
      <c r="F29" s="48" t="s">
        <v>107</v>
      </c>
      <c r="G29" s="48" t="s">
        <v>38</v>
      </c>
      <c r="H29" s="48" t="s">
        <v>154</v>
      </c>
      <c r="I29" s="48" t="s">
        <v>155</v>
      </c>
      <c r="J29" s="48" t="s">
        <v>155</v>
      </c>
      <c r="K29" s="96">
        <f t="shared" si="0"/>
        <v>0</v>
      </c>
      <c r="L29" s="49"/>
    </row>
    <row r="30" spans="1:12" ht="15" customHeight="1">
      <c r="A30" s="47">
        <v>26</v>
      </c>
      <c r="B30" s="48"/>
      <c r="C30" s="37" t="s">
        <v>64</v>
      </c>
      <c r="D30" s="48">
        <v>67859</v>
      </c>
      <c r="E30" s="48" t="s">
        <v>37</v>
      </c>
      <c r="F30" s="48" t="s">
        <v>119</v>
      </c>
      <c r="G30" s="48" t="s">
        <v>39</v>
      </c>
      <c r="H30" s="48" t="s">
        <v>154</v>
      </c>
      <c r="I30" s="48" t="s">
        <v>154</v>
      </c>
      <c r="J30" s="48" t="s">
        <v>155</v>
      </c>
      <c r="K30" s="96">
        <f t="shared" si="0"/>
        <v>0</v>
      </c>
      <c r="L30" s="49"/>
    </row>
    <row r="31" spans="1:12" ht="15" customHeight="1">
      <c r="A31" s="101">
        <v>27</v>
      </c>
      <c r="B31" s="48"/>
      <c r="C31" s="37" t="s">
        <v>84</v>
      </c>
      <c r="D31" s="48">
        <v>15934</v>
      </c>
      <c r="E31" s="48" t="s">
        <v>85</v>
      </c>
      <c r="F31" s="48" t="s">
        <v>135</v>
      </c>
      <c r="G31" s="48" t="s">
        <v>38</v>
      </c>
      <c r="H31" s="48" t="s">
        <v>154</v>
      </c>
      <c r="I31" s="48" t="s">
        <v>155</v>
      </c>
      <c r="J31" s="48" t="s">
        <v>155</v>
      </c>
      <c r="K31" s="96">
        <f t="shared" si="0"/>
        <v>0</v>
      </c>
      <c r="L31" s="49"/>
    </row>
    <row r="32" spans="1:12" ht="15" customHeight="1">
      <c r="A32" s="101">
        <v>29</v>
      </c>
      <c r="B32" s="48"/>
      <c r="C32" s="37" t="s">
        <v>62</v>
      </c>
      <c r="D32" s="48">
        <v>93688</v>
      </c>
      <c r="E32" s="48" t="s">
        <v>37</v>
      </c>
      <c r="F32" s="48" t="s">
        <v>117</v>
      </c>
      <c r="G32" s="48" t="s">
        <v>39</v>
      </c>
      <c r="H32" s="48" t="s">
        <v>154</v>
      </c>
      <c r="I32" s="48" t="s">
        <v>155</v>
      </c>
      <c r="J32" s="48" t="s">
        <v>155</v>
      </c>
      <c r="K32" s="96">
        <f t="shared" si="0"/>
        <v>0</v>
      </c>
      <c r="L32" s="49"/>
    </row>
    <row r="33" spans="1:12" ht="15" customHeight="1">
      <c r="A33" s="47">
        <v>30</v>
      </c>
      <c r="B33" s="48"/>
      <c r="C33" s="37" t="s">
        <v>63</v>
      </c>
      <c r="D33" s="48">
        <v>93689</v>
      </c>
      <c r="E33" s="48" t="s">
        <v>37</v>
      </c>
      <c r="F33" s="48" t="s">
        <v>118</v>
      </c>
      <c r="G33" s="48" t="s">
        <v>39</v>
      </c>
      <c r="H33" s="48" t="s">
        <v>154</v>
      </c>
      <c r="I33" s="48" t="s">
        <v>155</v>
      </c>
      <c r="J33" s="48" t="s">
        <v>155</v>
      </c>
      <c r="K33" s="96">
        <f t="shared" si="0"/>
        <v>0</v>
      </c>
      <c r="L33" s="49"/>
    </row>
    <row r="34" spans="1:12" ht="15" customHeight="1">
      <c r="A34" s="47">
        <v>32</v>
      </c>
      <c r="B34" s="48"/>
      <c r="C34" s="37" t="s">
        <v>87</v>
      </c>
      <c r="D34" s="48">
        <v>120363</v>
      </c>
      <c r="E34" s="48" t="s">
        <v>68</v>
      </c>
      <c r="F34" s="48" t="s">
        <v>137</v>
      </c>
      <c r="G34" s="48" t="s">
        <v>38</v>
      </c>
      <c r="H34" s="48" t="s">
        <v>154</v>
      </c>
      <c r="I34" s="48" t="s">
        <v>154</v>
      </c>
      <c r="J34" s="48" t="s">
        <v>155</v>
      </c>
      <c r="K34" s="96">
        <f t="shared" si="0"/>
        <v>0</v>
      </c>
      <c r="L34" s="49"/>
    </row>
    <row r="35" spans="1:12" ht="15" customHeight="1">
      <c r="A35" s="101">
        <v>33</v>
      </c>
      <c r="B35" s="48"/>
      <c r="C35" s="37" t="s">
        <v>59</v>
      </c>
      <c r="D35" s="48">
        <v>30515</v>
      </c>
      <c r="E35" s="48" t="s">
        <v>37</v>
      </c>
      <c r="F35" s="48" t="s">
        <v>114</v>
      </c>
      <c r="G35" s="48" t="s">
        <v>38</v>
      </c>
      <c r="H35" s="48" t="s">
        <v>154</v>
      </c>
      <c r="I35" s="48" t="s">
        <v>154</v>
      </c>
      <c r="J35" s="48" t="s">
        <v>155</v>
      </c>
      <c r="K35" s="96">
        <f t="shared" si="0"/>
        <v>0</v>
      </c>
      <c r="L35" s="49"/>
    </row>
    <row r="36" spans="1:12" ht="15" customHeight="1">
      <c r="A36" s="131">
        <v>35</v>
      </c>
      <c r="B36" s="49"/>
      <c r="C36" s="132" t="s">
        <v>86</v>
      </c>
      <c r="D36" s="49">
        <v>80188</v>
      </c>
      <c r="E36" s="49" t="s">
        <v>85</v>
      </c>
      <c r="F36" s="49" t="s">
        <v>136</v>
      </c>
      <c r="G36" s="49" t="s">
        <v>39</v>
      </c>
      <c r="H36" s="49" t="s">
        <v>154</v>
      </c>
      <c r="I36" s="49" t="s">
        <v>155</v>
      </c>
      <c r="J36" s="49" t="s">
        <v>155</v>
      </c>
      <c r="K36" s="96">
        <f t="shared" si="0"/>
        <v>0</v>
      </c>
      <c r="L36" s="49"/>
    </row>
    <row r="37" spans="1:12" ht="15" customHeight="1">
      <c r="A37" s="124"/>
      <c r="B37" s="125"/>
      <c r="C37" s="125"/>
      <c r="D37" s="123"/>
      <c r="F37" s="126"/>
      <c r="G37" s="126"/>
      <c r="H37" s="123"/>
      <c r="I37" s="127"/>
    </row>
    <row r="38" spans="1:12" ht="15" customHeight="1">
      <c r="A38" s="106" t="s">
        <v>15</v>
      </c>
      <c r="B38" s="172" t="s">
        <v>170</v>
      </c>
      <c r="C38" s="173"/>
      <c r="D38" s="173"/>
      <c r="E38" s="149" t="s">
        <v>46</v>
      </c>
      <c r="F38" s="56" t="s">
        <v>44</v>
      </c>
      <c r="G38" s="107"/>
      <c r="H38" s="84"/>
      <c r="I38" s="84"/>
      <c r="J38" s="108"/>
      <c r="K38" s="128"/>
    </row>
    <row r="39" spans="1:12" ht="15" customHeight="1">
      <c r="A39" s="108"/>
      <c r="B39" s="172" t="s">
        <v>42</v>
      </c>
      <c r="C39" s="173"/>
      <c r="D39" s="173"/>
      <c r="E39" s="108"/>
      <c r="F39" s="56" t="s">
        <v>48</v>
      </c>
      <c r="G39" s="108"/>
      <c r="H39" s="84"/>
      <c r="I39" s="84"/>
      <c r="J39" s="108"/>
      <c r="K39" s="128"/>
    </row>
    <row r="40" spans="1:12" ht="15" customHeight="1">
      <c r="A40" s="108"/>
      <c r="B40" s="172" t="s">
        <v>43</v>
      </c>
      <c r="C40" s="173"/>
      <c r="D40" s="173"/>
      <c r="E40" s="129"/>
      <c r="F40" s="58"/>
      <c r="G40" s="107"/>
      <c r="H40" s="84"/>
      <c r="I40" s="107"/>
      <c r="J40" s="107"/>
      <c r="K40" s="128"/>
    </row>
    <row r="41" spans="1:12" ht="15" customHeight="1">
      <c r="B41" s="111"/>
      <c r="C41" s="111"/>
      <c r="E41" s="149" t="s">
        <v>47</v>
      </c>
      <c r="F41" s="56" t="s">
        <v>45</v>
      </c>
      <c r="G41" s="108"/>
      <c r="H41" s="84"/>
      <c r="I41" s="108"/>
      <c r="J41" s="84"/>
      <c r="K41" s="128"/>
    </row>
    <row r="42" spans="1:12" ht="15" customHeight="1">
      <c r="B42" s="112"/>
      <c r="C42" s="112"/>
      <c r="D42" s="113"/>
      <c r="E42" s="65"/>
      <c r="F42" s="65"/>
      <c r="G42" s="65"/>
      <c r="H42" s="84"/>
      <c r="I42" s="65"/>
      <c r="J42" s="65"/>
    </row>
    <row r="43" spans="1:12" ht="15" customHeight="1">
      <c r="B43" s="112"/>
      <c r="C43" s="112"/>
      <c r="D43" s="113"/>
      <c r="E43" s="65"/>
      <c r="F43" s="65"/>
      <c r="G43" s="65"/>
    </row>
  </sheetData>
  <sortState ref="C7:K41">
    <sortCondition descending="1" ref="K7:K41"/>
  </sortState>
  <mergeCells count="3">
    <mergeCell ref="B38:D38"/>
    <mergeCell ref="B39:D39"/>
    <mergeCell ref="B40:D40"/>
  </mergeCells>
  <phoneticPr fontId="1" type="noConversion"/>
  <conditionalFormatting sqref="G33 G35:G36 G7:G30 B7:F36">
    <cfRule type="cellIs" dxfId="17" priority="53" stopIfTrue="1" operator="equal">
      <formula>TRUE</formula>
    </cfRule>
  </conditionalFormatting>
  <conditionalFormatting sqref="G34 G31:G32">
    <cfRule type="cellIs" dxfId="16" priority="8" stopIfTrue="1" operator="equal">
      <formula>TRUE</formula>
    </cfRule>
  </conditionalFormatting>
  <printOptions horizontalCentered="1"/>
  <pageMargins left="0.25" right="0.25" top="0.75" bottom="0.75" header="0.3" footer="0.3"/>
  <pageSetup paperSize="9" scale="94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tabColor theme="9" tint="0.59999389629810485"/>
    <pageSetUpPr fitToPage="1"/>
  </sheetPr>
  <dimension ref="A1:L57"/>
  <sheetViews>
    <sheetView zoomScaleNormal="100" zoomScalePageLayoutView="125" workbookViewId="0">
      <pane ySplit="6" topLeftCell="A7" activePane="bottomLeft" state="frozen"/>
      <selection pane="bottomLeft" activeCell="G4" sqref="G4"/>
    </sheetView>
  </sheetViews>
  <sheetFormatPr defaultColWidth="9" defaultRowHeight="15" customHeight="1"/>
  <cols>
    <col min="1" max="1" width="7.140625" style="50" customWidth="1"/>
    <col min="2" max="2" width="8.42578125" style="65" hidden="1" customWidth="1"/>
    <col min="3" max="3" width="19.140625" style="65" customWidth="1"/>
    <col min="4" max="4" width="1.140625" style="65" hidden="1" customWidth="1"/>
    <col min="5" max="5" width="11.140625" style="65" customWidth="1"/>
    <col min="6" max="6" width="10.7109375" style="65" customWidth="1"/>
    <col min="7" max="7" width="7" style="65" customWidth="1"/>
    <col min="8" max="10" width="6.42578125" style="65" customWidth="1"/>
    <col min="11" max="11" width="8.140625" style="87" customWidth="1"/>
    <col min="12" max="12" width="0" style="50" hidden="1" customWidth="1"/>
    <col min="13" max="14" width="9" style="50"/>
    <col min="15" max="15" width="7.140625" style="50" customWidth="1"/>
    <col min="16" max="16" width="7.7109375" style="50" customWidth="1"/>
    <col min="17" max="17" width="6.7109375" style="50" customWidth="1"/>
    <col min="18" max="16384" width="9" style="50"/>
  </cols>
  <sheetData>
    <row r="1" spans="1:12" s="84" customFormat="1" ht="23.1" customHeight="1">
      <c r="A1" s="80" t="s">
        <v>40</v>
      </c>
      <c r="B1" s="50"/>
      <c r="C1" s="148"/>
      <c r="D1" s="65"/>
      <c r="E1" s="65"/>
      <c r="F1" s="65"/>
      <c r="G1" s="65"/>
      <c r="H1" s="81" t="s">
        <v>17</v>
      </c>
      <c r="I1" s="82"/>
      <c r="J1" s="82"/>
      <c r="K1" s="83"/>
    </row>
    <row r="2" spans="1:12" s="84" customFormat="1" ht="15" customHeight="1">
      <c r="A2" s="85" t="s">
        <v>3</v>
      </c>
      <c r="B2" s="50"/>
      <c r="C2" s="148"/>
      <c r="D2" s="65"/>
      <c r="E2" s="65"/>
      <c r="F2" s="65"/>
      <c r="G2" s="65"/>
      <c r="H2" s="82"/>
      <c r="I2" s="82"/>
      <c r="J2" s="82"/>
      <c r="K2" s="83"/>
    </row>
    <row r="3" spans="1:12" s="84" customFormat="1" ht="15" customHeight="1">
      <c r="A3" s="85" t="s">
        <v>31</v>
      </c>
      <c r="B3" s="50"/>
      <c r="C3" s="148"/>
      <c r="D3" s="65"/>
      <c r="E3" s="65"/>
      <c r="F3" s="65"/>
      <c r="G3" s="65"/>
      <c r="H3" s="82"/>
      <c r="I3" s="82"/>
      <c r="J3" s="82"/>
      <c r="K3" s="83"/>
    </row>
    <row r="4" spans="1:12" s="84" customFormat="1" ht="15" customHeight="1">
      <c r="A4" s="86" t="s">
        <v>41</v>
      </c>
      <c r="B4" s="50"/>
      <c r="C4" s="148"/>
      <c r="D4" s="65"/>
      <c r="E4" s="65"/>
      <c r="F4" s="65"/>
      <c r="G4" s="65"/>
      <c r="H4" s="82"/>
      <c r="I4" s="82"/>
      <c r="J4" s="82"/>
      <c r="K4" s="83"/>
    </row>
    <row r="5" spans="1:12" ht="15" customHeight="1" thickBot="1">
      <c r="L5" s="88">
        <v>32</v>
      </c>
    </row>
    <row r="6" spans="1:12" s="65" customFormat="1" ht="15" customHeight="1" thickBot="1">
      <c r="A6" s="89" t="s">
        <v>4</v>
      </c>
      <c r="B6" s="89" t="s">
        <v>5</v>
      </c>
      <c r="C6" s="90" t="s">
        <v>19</v>
      </c>
      <c r="D6" s="90" t="s">
        <v>23</v>
      </c>
      <c r="E6" s="89" t="s">
        <v>11</v>
      </c>
      <c r="F6" s="89" t="s">
        <v>20</v>
      </c>
      <c r="G6" s="90" t="s">
        <v>105</v>
      </c>
      <c r="H6" s="91" t="s">
        <v>0</v>
      </c>
      <c r="I6" s="92" t="s">
        <v>1</v>
      </c>
      <c r="J6" s="89" t="s">
        <v>2</v>
      </c>
      <c r="K6" s="93" t="s">
        <v>9</v>
      </c>
      <c r="L6" s="94" t="s">
        <v>10</v>
      </c>
    </row>
    <row r="7" spans="1:12" ht="15" customHeight="1">
      <c r="A7" s="95" t="s">
        <v>29</v>
      </c>
      <c r="B7" s="48"/>
      <c r="C7" s="163" t="s">
        <v>72</v>
      </c>
      <c r="D7" s="37">
        <v>24594</v>
      </c>
      <c r="E7" s="48" t="s">
        <v>56</v>
      </c>
      <c r="F7" s="48" t="s">
        <v>125</v>
      </c>
      <c r="G7" s="48" t="s">
        <v>38</v>
      </c>
      <c r="H7" s="48">
        <v>112</v>
      </c>
      <c r="I7" s="48">
        <v>132</v>
      </c>
      <c r="J7" s="48">
        <v>110</v>
      </c>
      <c r="K7" s="99">
        <f t="shared" ref="K7:K41" si="0">SUM(H7:J7)</f>
        <v>354</v>
      </c>
      <c r="L7" s="97">
        <v>15.051499783199059</v>
      </c>
    </row>
    <row r="8" spans="1:12" ht="15" customHeight="1">
      <c r="A8" s="98">
        <v>2</v>
      </c>
      <c r="B8" s="48"/>
      <c r="C8" s="163" t="s">
        <v>99</v>
      </c>
      <c r="D8" s="37">
        <v>27179</v>
      </c>
      <c r="E8" s="48" t="s">
        <v>102</v>
      </c>
      <c r="F8" s="48" t="s">
        <v>150</v>
      </c>
      <c r="G8" s="48" t="s">
        <v>38</v>
      </c>
      <c r="H8" s="48">
        <v>99</v>
      </c>
      <c r="I8" s="48">
        <v>154</v>
      </c>
      <c r="J8" s="48">
        <v>93</v>
      </c>
      <c r="K8" s="99">
        <f t="shared" si="0"/>
        <v>346</v>
      </c>
      <c r="L8" s="100">
        <v>12.041199826559248</v>
      </c>
    </row>
    <row r="9" spans="1:12" ht="15" customHeight="1">
      <c r="A9" s="98">
        <v>3</v>
      </c>
      <c r="B9" s="48"/>
      <c r="C9" s="163" t="s">
        <v>106</v>
      </c>
      <c r="D9" s="37">
        <v>82435</v>
      </c>
      <c r="E9" s="48" t="s">
        <v>56</v>
      </c>
      <c r="F9" s="48" t="s">
        <v>123</v>
      </c>
      <c r="G9" s="48" t="s">
        <v>38</v>
      </c>
      <c r="H9" s="48">
        <v>113</v>
      </c>
      <c r="I9" s="48">
        <v>103</v>
      </c>
      <c r="J9" s="48">
        <v>102</v>
      </c>
      <c r="K9" s="99">
        <f t="shared" si="0"/>
        <v>318</v>
      </c>
      <c r="L9" s="100">
        <v>10.280287236002437</v>
      </c>
    </row>
    <row r="10" spans="1:12" ht="15" customHeight="1">
      <c r="A10" s="101">
        <v>4</v>
      </c>
      <c r="B10" s="48"/>
      <c r="C10" s="163" t="s">
        <v>89</v>
      </c>
      <c r="D10" s="37">
        <v>24538</v>
      </c>
      <c r="E10" s="48" t="s">
        <v>56</v>
      </c>
      <c r="F10" s="48" t="s">
        <v>139</v>
      </c>
      <c r="G10" s="48" t="s">
        <v>38</v>
      </c>
      <c r="H10" s="48">
        <v>155</v>
      </c>
      <c r="I10" s="48">
        <v>91</v>
      </c>
      <c r="J10" s="48">
        <v>66</v>
      </c>
      <c r="K10" s="99">
        <f t="shared" si="0"/>
        <v>312</v>
      </c>
      <c r="L10" s="100">
        <v>9.0308998699194358</v>
      </c>
    </row>
    <row r="11" spans="1:12" ht="15" customHeight="1">
      <c r="A11" s="101">
        <v>5</v>
      </c>
      <c r="B11" s="48"/>
      <c r="C11" s="163" t="s">
        <v>73</v>
      </c>
      <c r="D11" s="37">
        <v>24587</v>
      </c>
      <c r="E11" s="48" t="s">
        <v>56</v>
      </c>
      <c r="F11" s="48" t="s">
        <v>126</v>
      </c>
      <c r="G11" s="48" t="s">
        <v>38</v>
      </c>
      <c r="H11" s="48">
        <v>92</v>
      </c>
      <c r="I11" s="48">
        <v>126</v>
      </c>
      <c r="J11" s="48">
        <v>90</v>
      </c>
      <c r="K11" s="99">
        <f t="shared" si="0"/>
        <v>308</v>
      </c>
      <c r="L11" s="100">
        <v>8.0617997398388717</v>
      </c>
    </row>
    <row r="12" spans="1:12" ht="15" customHeight="1">
      <c r="A12" s="101">
        <v>6</v>
      </c>
      <c r="B12" s="48"/>
      <c r="C12" s="163" t="s">
        <v>100</v>
      </c>
      <c r="D12" s="37">
        <v>54112</v>
      </c>
      <c r="E12" s="48" t="s">
        <v>96</v>
      </c>
      <c r="F12" s="48" t="s">
        <v>149</v>
      </c>
      <c r="G12" s="48" t="s">
        <v>38</v>
      </c>
      <c r="H12" s="48">
        <v>95</v>
      </c>
      <c r="I12" s="48">
        <v>127</v>
      </c>
      <c r="J12" s="48">
        <v>84</v>
      </c>
      <c r="K12" s="99">
        <f t="shared" si="0"/>
        <v>306</v>
      </c>
      <c r="L12" s="100">
        <v>7.2699872793626232</v>
      </c>
    </row>
    <row r="13" spans="1:12" ht="15" customHeight="1">
      <c r="A13" s="101">
        <v>7</v>
      </c>
      <c r="B13" s="48"/>
      <c r="C13" s="163" t="s">
        <v>33</v>
      </c>
      <c r="D13" s="37">
        <v>83047</v>
      </c>
      <c r="E13" s="48" t="s">
        <v>36</v>
      </c>
      <c r="F13" s="48" t="s">
        <v>108</v>
      </c>
      <c r="G13" s="48" t="s">
        <v>39</v>
      </c>
      <c r="H13" s="48">
        <v>132</v>
      </c>
      <c r="I13" s="48">
        <v>157</v>
      </c>
      <c r="J13" s="48" t="s">
        <v>155</v>
      </c>
      <c r="K13" s="99">
        <f t="shared" si="0"/>
        <v>289</v>
      </c>
      <c r="L13" s="100"/>
    </row>
    <row r="14" spans="1:12" ht="15" customHeight="1">
      <c r="A14" s="101">
        <v>8</v>
      </c>
      <c r="B14" s="48"/>
      <c r="C14" s="164" t="s">
        <v>159</v>
      </c>
      <c r="D14" s="46">
        <v>249432</v>
      </c>
      <c r="E14" s="146" t="s">
        <v>56</v>
      </c>
      <c r="F14" s="146">
        <v>1773</v>
      </c>
      <c r="G14" s="146" t="s">
        <v>39</v>
      </c>
      <c r="H14" s="146">
        <v>80</v>
      </c>
      <c r="I14" s="146">
        <v>72</v>
      </c>
      <c r="J14" s="146">
        <v>122</v>
      </c>
      <c r="K14" s="99">
        <f t="shared" si="0"/>
        <v>274</v>
      </c>
      <c r="L14" s="100"/>
    </row>
    <row r="15" spans="1:12" ht="15" customHeight="1">
      <c r="A15" s="101">
        <v>9</v>
      </c>
      <c r="B15" s="48"/>
      <c r="C15" s="163" t="s">
        <v>59</v>
      </c>
      <c r="D15" s="37">
        <v>30515</v>
      </c>
      <c r="E15" s="48" t="s">
        <v>37</v>
      </c>
      <c r="F15" s="48" t="s">
        <v>114</v>
      </c>
      <c r="G15" s="48" t="s">
        <v>38</v>
      </c>
      <c r="H15" s="48">
        <v>92</v>
      </c>
      <c r="I15" s="48">
        <v>97</v>
      </c>
      <c r="J15" s="48">
        <v>71</v>
      </c>
      <c r="K15" s="99">
        <f t="shared" si="0"/>
        <v>260</v>
      </c>
      <c r="L15" s="100">
        <v>5.5090746888058106</v>
      </c>
    </row>
    <row r="16" spans="1:12" ht="15" customHeight="1">
      <c r="A16" s="101">
        <v>10</v>
      </c>
      <c r="B16" s="48"/>
      <c r="C16" s="163" t="s">
        <v>94</v>
      </c>
      <c r="D16" s="37">
        <v>16106</v>
      </c>
      <c r="E16" s="48" t="s">
        <v>85</v>
      </c>
      <c r="F16" s="48" t="s">
        <v>144</v>
      </c>
      <c r="G16" s="48" t="s">
        <v>38</v>
      </c>
      <c r="H16" s="48">
        <v>73</v>
      </c>
      <c r="I16" s="48">
        <v>68</v>
      </c>
      <c r="J16" s="48">
        <v>94</v>
      </c>
      <c r="K16" s="99">
        <f t="shared" si="0"/>
        <v>235</v>
      </c>
      <c r="L16" s="100">
        <v>5.0514997831990591</v>
      </c>
    </row>
    <row r="17" spans="1:12" ht="15" customHeight="1">
      <c r="A17" s="101">
        <v>11</v>
      </c>
      <c r="B17" s="48"/>
      <c r="C17" s="163" t="s">
        <v>32</v>
      </c>
      <c r="D17" s="37">
        <v>62130</v>
      </c>
      <c r="E17" s="48" t="s">
        <v>36</v>
      </c>
      <c r="F17" s="48" t="s">
        <v>107</v>
      </c>
      <c r="G17" s="48" t="s">
        <v>38</v>
      </c>
      <c r="H17" s="48">
        <v>99</v>
      </c>
      <c r="I17" s="48">
        <v>131</v>
      </c>
      <c r="J17" s="48" t="s">
        <v>155</v>
      </c>
      <c r="K17" s="99">
        <f t="shared" si="0"/>
        <v>230</v>
      </c>
      <c r="L17" s="100"/>
    </row>
    <row r="18" spans="1:12" s="102" customFormat="1" ht="15" customHeight="1">
      <c r="A18" s="101">
        <v>12</v>
      </c>
      <c r="B18" s="48"/>
      <c r="C18" s="163" t="s">
        <v>93</v>
      </c>
      <c r="D18" s="37">
        <v>16180</v>
      </c>
      <c r="E18" s="48" t="s">
        <v>85</v>
      </c>
      <c r="F18" s="48" t="s">
        <v>143</v>
      </c>
      <c r="G18" s="48" t="s">
        <v>38</v>
      </c>
      <c r="H18" s="48">
        <v>126</v>
      </c>
      <c r="I18" s="48">
        <v>98</v>
      </c>
      <c r="J18" s="48" t="s">
        <v>155</v>
      </c>
      <c r="K18" s="99">
        <f t="shared" si="0"/>
        <v>224</v>
      </c>
      <c r="L18" s="100">
        <v>4.2596873227228107</v>
      </c>
    </row>
    <row r="19" spans="1:12" ht="15" customHeight="1">
      <c r="A19" s="101">
        <v>13</v>
      </c>
      <c r="B19" s="48"/>
      <c r="C19" s="163" t="s">
        <v>55</v>
      </c>
      <c r="D19" s="37">
        <v>24542</v>
      </c>
      <c r="E19" s="48" t="s">
        <v>56</v>
      </c>
      <c r="F19" s="48" t="s">
        <v>111</v>
      </c>
      <c r="G19" s="48" t="s">
        <v>38</v>
      </c>
      <c r="H19" s="48">
        <v>100</v>
      </c>
      <c r="I19" s="48" t="s">
        <v>154</v>
      </c>
      <c r="J19" s="48">
        <v>115</v>
      </c>
      <c r="K19" s="99">
        <f t="shared" si="0"/>
        <v>215</v>
      </c>
      <c r="L19" s="100">
        <v>3.9120662601306924</v>
      </c>
    </row>
    <row r="20" spans="1:12" ht="15" customHeight="1">
      <c r="A20" s="101">
        <v>14</v>
      </c>
      <c r="B20" s="48"/>
      <c r="C20" s="163" t="s">
        <v>34</v>
      </c>
      <c r="D20" s="37">
        <v>62076</v>
      </c>
      <c r="E20" s="48" t="s">
        <v>36</v>
      </c>
      <c r="F20" s="48" t="s">
        <v>109</v>
      </c>
      <c r="G20" s="48" t="s">
        <v>38</v>
      </c>
      <c r="H20" s="48">
        <v>88</v>
      </c>
      <c r="I20" s="48">
        <v>123</v>
      </c>
      <c r="J20" s="48" t="s">
        <v>155</v>
      </c>
      <c r="K20" s="99">
        <f t="shared" si="0"/>
        <v>211</v>
      </c>
      <c r="L20" s="100">
        <v>3.59021942641668</v>
      </c>
    </row>
    <row r="21" spans="1:12" ht="15" customHeight="1">
      <c r="A21" s="101">
        <v>15</v>
      </c>
      <c r="B21" s="48"/>
      <c r="C21" s="163" t="s">
        <v>95</v>
      </c>
      <c r="D21" s="37">
        <v>16105</v>
      </c>
      <c r="E21" s="48" t="s">
        <v>85</v>
      </c>
      <c r="F21" s="48" t="s">
        <v>145</v>
      </c>
      <c r="G21" s="48" t="s">
        <v>38</v>
      </c>
      <c r="H21" s="48">
        <v>68</v>
      </c>
      <c r="I21" s="48">
        <v>58</v>
      </c>
      <c r="J21" s="48">
        <v>79</v>
      </c>
      <c r="K21" s="99">
        <f t="shared" si="0"/>
        <v>205</v>
      </c>
      <c r="L21" s="100">
        <v>3.290587192642247</v>
      </c>
    </row>
    <row r="22" spans="1:12" ht="15" customHeight="1">
      <c r="A22" s="101">
        <v>16</v>
      </c>
      <c r="B22" s="48"/>
      <c r="C22" s="163" t="s">
        <v>62</v>
      </c>
      <c r="D22" s="37">
        <v>93688</v>
      </c>
      <c r="E22" s="48" t="s">
        <v>37</v>
      </c>
      <c r="F22" s="48" t="s">
        <v>117</v>
      </c>
      <c r="G22" s="48" t="s">
        <v>39</v>
      </c>
      <c r="H22" s="48">
        <v>52</v>
      </c>
      <c r="I22" s="48">
        <v>71</v>
      </c>
      <c r="J22" s="48">
        <v>76</v>
      </c>
      <c r="K22" s="99">
        <f t="shared" si="0"/>
        <v>199</v>
      </c>
      <c r="L22" s="100">
        <v>3.0102999566398116</v>
      </c>
    </row>
    <row r="23" spans="1:12" ht="15" customHeight="1">
      <c r="A23" s="101">
        <v>17</v>
      </c>
      <c r="B23" s="48"/>
      <c r="C23" s="163" t="s">
        <v>61</v>
      </c>
      <c r="D23" s="37">
        <v>30504</v>
      </c>
      <c r="E23" s="48" t="s">
        <v>37</v>
      </c>
      <c r="F23" s="48" t="s">
        <v>116</v>
      </c>
      <c r="G23" s="48" t="s">
        <v>38</v>
      </c>
      <c r="H23" s="48">
        <v>80</v>
      </c>
      <c r="I23" s="48">
        <v>53</v>
      </c>
      <c r="J23" s="48">
        <v>59</v>
      </c>
      <c r="K23" s="99">
        <f t="shared" si="0"/>
        <v>192</v>
      </c>
      <c r="L23" s="100">
        <v>2.7470105694163207</v>
      </c>
    </row>
    <row r="24" spans="1:12" ht="15" customHeight="1">
      <c r="A24" s="101">
        <v>18</v>
      </c>
      <c r="B24" s="48"/>
      <c r="C24" s="163" t="s">
        <v>69</v>
      </c>
      <c r="D24" s="37">
        <v>119352</v>
      </c>
      <c r="E24" s="48" t="s">
        <v>56</v>
      </c>
      <c r="F24" s="48" t="s">
        <v>121</v>
      </c>
      <c r="G24" s="48" t="s">
        <v>39</v>
      </c>
      <c r="H24" s="48">
        <v>48</v>
      </c>
      <c r="I24" s="48">
        <v>74</v>
      </c>
      <c r="J24" s="48">
        <v>69</v>
      </c>
      <c r="K24" s="99">
        <f t="shared" si="0"/>
        <v>191</v>
      </c>
      <c r="L24" s="100">
        <v>2.4987747321660008</v>
      </c>
    </row>
    <row r="25" spans="1:12" ht="15" customHeight="1">
      <c r="A25" s="101">
        <v>19</v>
      </c>
      <c r="B25" s="48"/>
      <c r="C25" s="163" t="s">
        <v>98</v>
      </c>
      <c r="D25" s="37">
        <v>16079</v>
      </c>
      <c r="E25" s="48" t="s">
        <v>85</v>
      </c>
      <c r="F25" s="48" t="s">
        <v>147</v>
      </c>
      <c r="G25" s="48" t="s">
        <v>38</v>
      </c>
      <c r="H25" s="48">
        <v>90</v>
      </c>
      <c r="I25" s="48">
        <v>92</v>
      </c>
      <c r="J25" s="48" t="s">
        <v>154</v>
      </c>
      <c r="K25" s="99">
        <f t="shared" si="0"/>
        <v>182</v>
      </c>
      <c r="L25" s="100">
        <v>2.2639637736707714</v>
      </c>
    </row>
    <row r="26" spans="1:12" ht="15" customHeight="1">
      <c r="A26" s="101">
        <v>20</v>
      </c>
      <c r="B26" s="48"/>
      <c r="C26" s="163" t="s">
        <v>35</v>
      </c>
      <c r="D26" s="37">
        <v>82623</v>
      </c>
      <c r="E26" s="48" t="s">
        <v>37</v>
      </c>
      <c r="F26" s="48" t="s">
        <v>110</v>
      </c>
      <c r="G26" s="48" t="s">
        <v>38</v>
      </c>
      <c r="H26" s="44">
        <v>60</v>
      </c>
      <c r="I26" s="44">
        <v>41</v>
      </c>
      <c r="J26" s="48">
        <v>76</v>
      </c>
      <c r="K26" s="99">
        <f t="shared" si="0"/>
        <v>177</v>
      </c>
      <c r="L26" s="100">
        <v>2.0411998265592479</v>
      </c>
    </row>
    <row r="27" spans="1:12" ht="15" customHeight="1">
      <c r="A27" s="101">
        <v>21</v>
      </c>
      <c r="B27" s="48"/>
      <c r="C27" s="163" t="s">
        <v>76</v>
      </c>
      <c r="D27" s="37">
        <v>70885</v>
      </c>
      <c r="E27" s="48" t="s">
        <v>56</v>
      </c>
      <c r="F27" s="48" t="s">
        <v>129</v>
      </c>
      <c r="G27" s="48" t="s">
        <v>39</v>
      </c>
      <c r="H27" s="48">
        <v>75</v>
      </c>
      <c r="I27" s="48">
        <v>99</v>
      </c>
      <c r="J27" s="48" t="s">
        <v>154</v>
      </c>
      <c r="K27" s="99">
        <f t="shared" si="0"/>
        <v>174</v>
      </c>
      <c r="L27" s="100">
        <v>1.8293068358598674</v>
      </c>
    </row>
    <row r="28" spans="1:12" ht="15" customHeight="1">
      <c r="A28" s="101">
        <v>22</v>
      </c>
      <c r="B28" s="48"/>
      <c r="C28" s="163" t="s">
        <v>66</v>
      </c>
      <c r="D28" s="37">
        <v>61253</v>
      </c>
      <c r="E28" s="48" t="s">
        <v>68</v>
      </c>
      <c r="F28" s="48" t="s">
        <v>67</v>
      </c>
      <c r="G28" s="48" t="s">
        <v>38</v>
      </c>
      <c r="H28" s="48">
        <v>68</v>
      </c>
      <c r="I28" s="48">
        <v>93</v>
      </c>
      <c r="J28" s="48" t="s">
        <v>154</v>
      </c>
      <c r="K28" s="99">
        <f t="shared" si="0"/>
        <v>161</v>
      </c>
      <c r="L28" s="100">
        <v>1.6272729749769983</v>
      </c>
    </row>
    <row r="29" spans="1:12" ht="15" customHeight="1">
      <c r="A29" s="101">
        <v>23</v>
      </c>
      <c r="B29" s="48"/>
      <c r="C29" s="163" t="s">
        <v>63</v>
      </c>
      <c r="D29" s="37">
        <v>93689</v>
      </c>
      <c r="E29" s="48" t="s">
        <v>37</v>
      </c>
      <c r="F29" s="48" t="s">
        <v>118</v>
      </c>
      <c r="G29" s="48" t="s">
        <v>39</v>
      </c>
      <c r="H29" s="48">
        <v>73</v>
      </c>
      <c r="I29" s="48" t="s">
        <v>154</v>
      </c>
      <c r="J29" s="48">
        <v>69</v>
      </c>
      <c r="K29" s="99">
        <f t="shared" si="0"/>
        <v>142</v>
      </c>
      <c r="L29" s="100">
        <v>1.4342214230231325</v>
      </c>
    </row>
    <row r="30" spans="1:12" ht="15" customHeight="1">
      <c r="A30" s="101">
        <v>24</v>
      </c>
      <c r="B30" s="48"/>
      <c r="C30" s="163" t="s">
        <v>79</v>
      </c>
      <c r="D30" s="37">
        <v>30505</v>
      </c>
      <c r="E30" s="48" t="s">
        <v>78</v>
      </c>
      <c r="F30" s="48" t="s">
        <v>131</v>
      </c>
      <c r="G30" s="48" t="s">
        <v>38</v>
      </c>
      <c r="H30" s="48">
        <v>68</v>
      </c>
      <c r="I30" s="48">
        <v>70</v>
      </c>
      <c r="J30" s="48" t="s">
        <v>155</v>
      </c>
      <c r="K30" s="99">
        <f t="shared" si="0"/>
        <v>138</v>
      </c>
      <c r="L30" s="100"/>
    </row>
    <row r="31" spans="1:12" ht="15" customHeight="1">
      <c r="A31" s="101">
        <v>25</v>
      </c>
      <c r="B31" s="48"/>
      <c r="C31" s="163" t="s">
        <v>65</v>
      </c>
      <c r="D31" s="37">
        <v>121443</v>
      </c>
      <c r="E31" s="48" t="s">
        <v>103</v>
      </c>
      <c r="F31" s="48" t="s">
        <v>120</v>
      </c>
      <c r="G31" s="48" t="s">
        <v>38</v>
      </c>
      <c r="H31" s="48" t="s">
        <v>154</v>
      </c>
      <c r="I31" s="48">
        <v>136</v>
      </c>
      <c r="J31" s="48" t="s">
        <v>154</v>
      </c>
      <c r="K31" s="99">
        <f t="shared" si="0"/>
        <v>136</v>
      </c>
      <c r="L31" s="100">
        <v>1.0720996964786815</v>
      </c>
    </row>
    <row r="32" spans="1:12" ht="15" customHeight="1">
      <c r="A32" s="101">
        <v>26</v>
      </c>
      <c r="B32" s="48"/>
      <c r="C32" s="163" t="s">
        <v>88</v>
      </c>
      <c r="D32" s="37">
        <v>71665</v>
      </c>
      <c r="E32" s="48" t="s">
        <v>56</v>
      </c>
      <c r="F32" s="48" t="s">
        <v>138</v>
      </c>
      <c r="G32" s="48" t="s">
        <v>38</v>
      </c>
      <c r="H32" s="48">
        <v>77</v>
      </c>
      <c r="I32" s="48" t="s">
        <v>155</v>
      </c>
      <c r="J32" s="48">
        <v>53</v>
      </c>
      <c r="K32" s="99">
        <f t="shared" si="0"/>
        <v>130</v>
      </c>
      <c r="L32" s="100"/>
    </row>
    <row r="33" spans="1:12" ht="15" customHeight="1">
      <c r="A33" s="101">
        <v>27</v>
      </c>
      <c r="B33" s="48"/>
      <c r="C33" s="163" t="s">
        <v>104</v>
      </c>
      <c r="D33" s="37">
        <v>131995</v>
      </c>
      <c r="E33" s="48" t="s">
        <v>56</v>
      </c>
      <c r="F33" s="48" t="s">
        <v>151</v>
      </c>
      <c r="G33" s="48" t="s">
        <v>39</v>
      </c>
      <c r="H33" s="48">
        <v>25</v>
      </c>
      <c r="I33" s="48">
        <v>46</v>
      </c>
      <c r="J33" s="48">
        <v>49</v>
      </c>
      <c r="K33" s="99">
        <f t="shared" si="0"/>
        <v>120</v>
      </c>
      <c r="L33" s="100">
        <v>0.73786214160918573</v>
      </c>
    </row>
    <row r="34" spans="1:12" ht="15" customHeight="1">
      <c r="A34" s="101">
        <v>28</v>
      </c>
      <c r="B34" s="48"/>
      <c r="C34" s="163" t="s">
        <v>64</v>
      </c>
      <c r="D34" s="37">
        <v>67859</v>
      </c>
      <c r="E34" s="48" t="s">
        <v>37</v>
      </c>
      <c r="F34" s="48" t="s">
        <v>119</v>
      </c>
      <c r="G34" s="48" t="s">
        <v>39</v>
      </c>
      <c r="H34" s="48">
        <v>61</v>
      </c>
      <c r="I34" s="48">
        <v>56</v>
      </c>
      <c r="J34" s="48" t="s">
        <v>154</v>
      </c>
      <c r="K34" s="99">
        <f t="shared" si="0"/>
        <v>117</v>
      </c>
      <c r="L34" s="100">
        <v>0.57991946977686837</v>
      </c>
    </row>
    <row r="35" spans="1:12" ht="15" customHeight="1">
      <c r="A35" s="101">
        <v>29</v>
      </c>
      <c r="B35" s="48"/>
      <c r="C35" s="163" t="s">
        <v>70</v>
      </c>
      <c r="D35" s="37">
        <v>119345</v>
      </c>
      <c r="E35" s="48" t="s">
        <v>56</v>
      </c>
      <c r="F35" s="48" t="s">
        <v>122</v>
      </c>
      <c r="G35" s="48" t="s">
        <v>39</v>
      </c>
      <c r="H35" s="48" t="s">
        <v>154</v>
      </c>
      <c r="I35" s="48">
        <v>58</v>
      </c>
      <c r="J35" s="48">
        <v>43</v>
      </c>
      <c r="K35" s="99">
        <f t="shared" si="0"/>
        <v>101</v>
      </c>
      <c r="L35" s="100"/>
    </row>
    <row r="36" spans="1:12" ht="15" customHeight="1">
      <c r="A36" s="101">
        <v>30</v>
      </c>
      <c r="B36" s="48"/>
      <c r="C36" s="163" t="s">
        <v>97</v>
      </c>
      <c r="D36" s="37">
        <v>16229</v>
      </c>
      <c r="E36" s="48" t="s">
        <v>85</v>
      </c>
      <c r="F36" s="48" t="s">
        <v>146</v>
      </c>
      <c r="G36" s="48" t="s">
        <v>38</v>
      </c>
      <c r="H36" s="48">
        <v>100</v>
      </c>
      <c r="I36" s="48" t="s">
        <v>154</v>
      </c>
      <c r="J36" s="48" t="s">
        <v>155</v>
      </c>
      <c r="K36" s="99">
        <f t="shared" si="0"/>
        <v>100</v>
      </c>
      <c r="L36" s="100"/>
    </row>
    <row r="37" spans="1:12" ht="15" customHeight="1">
      <c r="A37" s="101">
        <v>31</v>
      </c>
      <c r="B37" s="48"/>
      <c r="C37" s="163" t="s">
        <v>87</v>
      </c>
      <c r="D37" s="37">
        <v>120363</v>
      </c>
      <c r="E37" s="48" t="s">
        <v>68</v>
      </c>
      <c r="F37" s="48" t="s">
        <v>137</v>
      </c>
      <c r="G37" s="48" t="s">
        <v>38</v>
      </c>
      <c r="H37" s="48" t="s">
        <v>154</v>
      </c>
      <c r="I37" s="48">
        <v>66</v>
      </c>
      <c r="J37" s="48">
        <v>27</v>
      </c>
      <c r="K37" s="99">
        <f t="shared" si="0"/>
        <v>93</v>
      </c>
      <c r="L37" s="100">
        <v>0.1378828448563324</v>
      </c>
    </row>
    <row r="38" spans="1:12" ht="15" customHeight="1">
      <c r="A38" s="101">
        <v>32</v>
      </c>
      <c r="B38" s="48"/>
      <c r="C38" s="163" t="s">
        <v>77</v>
      </c>
      <c r="D38" s="37">
        <v>119517</v>
      </c>
      <c r="E38" s="48" t="s">
        <v>56</v>
      </c>
      <c r="F38" s="48" t="s">
        <v>130</v>
      </c>
      <c r="G38" s="48" t="s">
        <v>39</v>
      </c>
      <c r="H38" s="48" t="s">
        <v>154</v>
      </c>
      <c r="I38" s="48">
        <v>93</v>
      </c>
      <c r="J38" s="48" t="s">
        <v>154</v>
      </c>
      <c r="K38" s="99">
        <f t="shared" si="0"/>
        <v>93</v>
      </c>
      <c r="L38" s="100">
        <v>0</v>
      </c>
    </row>
    <row r="39" spans="1:12" ht="15" customHeight="1">
      <c r="A39" s="101">
        <v>33</v>
      </c>
      <c r="B39" s="48"/>
      <c r="C39" s="163" t="s">
        <v>90</v>
      </c>
      <c r="D39" s="37">
        <v>80115</v>
      </c>
      <c r="E39" s="48" t="s">
        <v>56</v>
      </c>
      <c r="F39" s="48" t="s">
        <v>140</v>
      </c>
      <c r="G39" s="48" t="s">
        <v>39</v>
      </c>
      <c r="H39" s="48">
        <v>38</v>
      </c>
      <c r="I39" s="48" t="s">
        <v>155</v>
      </c>
      <c r="J39" s="48" t="s">
        <v>155</v>
      </c>
      <c r="K39" s="99">
        <f t="shared" si="0"/>
        <v>38</v>
      </c>
      <c r="L39" s="100">
        <v>-0.13363961557981419</v>
      </c>
    </row>
    <row r="40" spans="1:12" ht="15" customHeight="1">
      <c r="A40" s="101">
        <v>34</v>
      </c>
      <c r="B40" s="48"/>
      <c r="C40" s="163" t="s">
        <v>91</v>
      </c>
      <c r="D40" s="37">
        <v>80114</v>
      </c>
      <c r="E40" s="48" t="s">
        <v>56</v>
      </c>
      <c r="F40" s="48" t="s">
        <v>141</v>
      </c>
      <c r="G40" s="48" t="s">
        <v>39</v>
      </c>
      <c r="H40" s="48" t="s">
        <v>154</v>
      </c>
      <c r="I40" s="48" t="s">
        <v>155</v>
      </c>
      <c r="J40" s="48" t="s">
        <v>155</v>
      </c>
      <c r="K40" s="99">
        <f t="shared" si="0"/>
        <v>0</v>
      </c>
      <c r="L40" s="103"/>
    </row>
    <row r="41" spans="1:12" ht="15" customHeight="1">
      <c r="A41" s="101">
        <v>35</v>
      </c>
      <c r="B41" s="48"/>
      <c r="C41" s="163" t="s">
        <v>74</v>
      </c>
      <c r="D41" s="37">
        <v>132065</v>
      </c>
      <c r="E41" s="48" t="s">
        <v>56</v>
      </c>
      <c r="F41" s="48" t="s">
        <v>127</v>
      </c>
      <c r="G41" s="48" t="s">
        <v>39</v>
      </c>
      <c r="H41" s="48" t="s">
        <v>154</v>
      </c>
      <c r="I41" s="48" t="s">
        <v>154</v>
      </c>
      <c r="J41" s="48" t="s">
        <v>154</v>
      </c>
      <c r="K41" s="99">
        <f t="shared" si="0"/>
        <v>0</v>
      </c>
      <c r="L41" s="103"/>
    </row>
    <row r="42" spans="1:12" ht="15" customHeight="1">
      <c r="A42" s="101"/>
      <c r="B42" s="48"/>
      <c r="C42" s="163"/>
      <c r="D42" s="37"/>
      <c r="E42" s="48"/>
      <c r="F42" s="48"/>
      <c r="G42" s="48"/>
      <c r="H42" s="48"/>
      <c r="I42" s="48"/>
      <c r="J42" s="48"/>
      <c r="K42" s="99"/>
    </row>
    <row r="43" spans="1:12" ht="15" customHeight="1">
      <c r="A43" s="101"/>
      <c r="B43" s="48"/>
      <c r="C43" s="163"/>
      <c r="D43" s="37"/>
      <c r="E43" s="48"/>
      <c r="F43" s="48"/>
      <c r="G43" s="48"/>
      <c r="H43" s="48"/>
      <c r="I43" s="48"/>
      <c r="J43" s="48"/>
      <c r="K43" s="99"/>
    </row>
    <row r="44" spans="1:12" s="148" customFormat="1" ht="15" customHeight="1">
      <c r="A44" s="131"/>
      <c r="B44" s="49"/>
      <c r="C44" s="165"/>
      <c r="D44" s="132"/>
      <c r="E44" s="49"/>
      <c r="F44" s="49"/>
      <c r="G44" s="49"/>
      <c r="H44" s="49"/>
      <c r="I44" s="49"/>
      <c r="J44" s="49"/>
      <c r="K44" s="150"/>
    </row>
    <row r="45" spans="1:12" s="148" customFormat="1" ht="15" customHeight="1">
      <c r="A45" s="131"/>
      <c r="B45" s="49"/>
      <c r="C45" s="165"/>
      <c r="D45" s="132"/>
      <c r="E45" s="49"/>
      <c r="F45" s="49"/>
      <c r="G45" s="49"/>
      <c r="H45" s="49"/>
      <c r="I45" s="49"/>
      <c r="J45" s="49"/>
      <c r="K45" s="150"/>
    </row>
    <row r="46" spans="1:12" s="148" customFormat="1" ht="15" customHeight="1">
      <c r="A46" s="131"/>
      <c r="B46" s="49"/>
      <c r="C46" s="165"/>
      <c r="D46" s="132"/>
      <c r="E46" s="49"/>
      <c r="F46" s="49"/>
      <c r="G46" s="49"/>
      <c r="H46" s="49"/>
      <c r="I46" s="49"/>
      <c r="J46" s="49"/>
      <c r="K46" s="150"/>
    </row>
    <row r="47" spans="1:12" s="148" customFormat="1" ht="15" customHeight="1">
      <c r="A47" s="131"/>
      <c r="B47" s="49"/>
      <c r="C47" s="165"/>
      <c r="D47" s="132"/>
      <c r="E47" s="49"/>
      <c r="F47" s="49"/>
      <c r="G47" s="49"/>
      <c r="H47" s="49"/>
      <c r="I47" s="49"/>
      <c r="J47" s="49"/>
      <c r="K47" s="150"/>
    </row>
    <row r="48" spans="1:12" s="148" customFormat="1" ht="15" customHeight="1">
      <c r="A48" s="131"/>
      <c r="B48" s="49"/>
      <c r="C48" s="165"/>
      <c r="D48" s="132"/>
      <c r="E48" s="49"/>
      <c r="F48" s="49"/>
      <c r="G48" s="49"/>
      <c r="H48" s="49"/>
      <c r="I48" s="49"/>
      <c r="J48" s="49"/>
      <c r="K48" s="150"/>
    </row>
    <row r="49" spans="1:11" ht="15" customHeight="1">
      <c r="A49" s="101"/>
      <c r="B49" s="48"/>
      <c r="C49" s="163"/>
      <c r="D49" s="37"/>
      <c r="E49" s="48"/>
      <c r="F49" s="48"/>
      <c r="G49" s="48"/>
      <c r="H49" s="48"/>
      <c r="I49" s="48"/>
      <c r="J49" s="48"/>
      <c r="K49" s="99"/>
    </row>
    <row r="50" spans="1:11" ht="15" customHeight="1">
      <c r="A50" s="101"/>
      <c r="B50" s="48"/>
      <c r="C50" s="163"/>
      <c r="D50" s="37"/>
      <c r="E50" s="48"/>
      <c r="F50" s="48"/>
      <c r="G50" s="48"/>
      <c r="H50" s="48"/>
      <c r="I50" s="48"/>
      <c r="J50" s="48"/>
      <c r="K50" s="99"/>
    </row>
    <row r="51" spans="1:11" ht="15" customHeight="1">
      <c r="A51" s="104"/>
      <c r="B51" s="25"/>
      <c r="C51" s="166"/>
      <c r="D51" s="25"/>
      <c r="E51" s="25"/>
      <c r="F51" s="25"/>
      <c r="G51" s="25"/>
      <c r="H51" s="25"/>
      <c r="I51" s="25"/>
      <c r="J51" s="25"/>
      <c r="K51" s="105"/>
    </row>
    <row r="52" spans="1:11" s="84" customFormat="1" ht="15" customHeight="1">
      <c r="A52" s="106" t="s">
        <v>15</v>
      </c>
      <c r="B52" s="172" t="s">
        <v>170</v>
      </c>
      <c r="C52" s="173"/>
      <c r="D52" s="173"/>
      <c r="E52" s="58" t="s">
        <v>46</v>
      </c>
      <c r="F52" s="56" t="s">
        <v>44</v>
      </c>
      <c r="G52" s="107"/>
      <c r="J52" s="108"/>
      <c r="K52" s="109"/>
    </row>
    <row r="53" spans="1:11" s="84" customFormat="1" ht="15" customHeight="1">
      <c r="A53" s="108"/>
      <c r="B53" s="172" t="s">
        <v>42</v>
      </c>
      <c r="C53" s="173"/>
      <c r="D53" s="173"/>
      <c r="E53" s="58"/>
      <c r="F53" s="56" t="s">
        <v>48</v>
      </c>
      <c r="G53" s="108"/>
      <c r="J53" s="108"/>
      <c r="K53" s="109"/>
    </row>
    <row r="54" spans="1:11" s="84" customFormat="1" ht="15" customHeight="1">
      <c r="A54" s="108"/>
      <c r="B54" s="172" t="s">
        <v>43</v>
      </c>
      <c r="C54" s="173"/>
      <c r="D54" s="173"/>
      <c r="E54" s="110"/>
      <c r="F54" s="58"/>
      <c r="G54" s="107"/>
      <c r="I54" s="107"/>
      <c r="J54" s="107"/>
      <c r="K54" s="109"/>
    </row>
    <row r="55" spans="1:11" s="84" customFormat="1" ht="15" customHeight="1">
      <c r="A55" s="82"/>
      <c r="B55" s="111"/>
      <c r="C55" s="111"/>
      <c r="D55" s="110"/>
      <c r="E55" s="58" t="s">
        <v>47</v>
      </c>
      <c r="F55" s="56" t="s">
        <v>45</v>
      </c>
      <c r="G55" s="108"/>
      <c r="I55" s="108"/>
      <c r="K55" s="109"/>
    </row>
    <row r="56" spans="1:11" s="84" customFormat="1" ht="15" customHeight="1">
      <c r="A56" s="82"/>
      <c r="B56" s="112"/>
      <c r="C56" s="112"/>
      <c r="D56" s="113"/>
      <c r="E56" s="113"/>
      <c r="F56" s="65"/>
      <c r="G56" s="65"/>
      <c r="H56" s="65"/>
      <c r="I56" s="65"/>
      <c r="J56" s="65"/>
      <c r="K56" s="83"/>
    </row>
    <row r="57" spans="1:11" s="84" customFormat="1" ht="15" customHeight="1">
      <c r="A57" s="82"/>
      <c r="B57" s="112"/>
      <c r="C57" s="112"/>
      <c r="D57" s="113"/>
      <c r="E57" s="65"/>
      <c r="F57" s="65"/>
      <c r="G57" s="65"/>
      <c r="H57" s="82"/>
      <c r="I57" s="82"/>
      <c r="J57" s="82"/>
      <c r="K57" s="83"/>
    </row>
  </sheetData>
  <sortState ref="C7:K46">
    <sortCondition descending="1" ref="K7:K46"/>
  </sortState>
  <mergeCells count="3">
    <mergeCell ref="B52:D52"/>
    <mergeCell ref="B53:D53"/>
    <mergeCell ref="B54:D54"/>
  </mergeCells>
  <phoneticPr fontId="1" type="noConversion"/>
  <conditionalFormatting sqref="B51:E51 H26:I26 B7:B37 C7:G41 C43:G50">
    <cfRule type="cellIs" dxfId="15" priority="98" stopIfTrue="1" operator="equal">
      <formula>TRUE</formula>
    </cfRule>
  </conditionalFormatting>
  <conditionalFormatting sqref="F51:G51">
    <cfRule type="cellIs" dxfId="14" priority="38" stopIfTrue="1" operator="equal">
      <formula>TRUE</formula>
    </cfRule>
  </conditionalFormatting>
  <conditionalFormatting sqref="B39:B40 B43:B48">
    <cfRule type="cellIs" dxfId="13" priority="16" stopIfTrue="1" operator="equal">
      <formula>TRUE</formula>
    </cfRule>
  </conditionalFormatting>
  <conditionalFormatting sqref="B41:B42 B49">
    <cfRule type="cellIs" dxfId="12" priority="15" stopIfTrue="1" operator="equal">
      <formula>TRUE</formula>
    </cfRule>
  </conditionalFormatting>
  <conditionalFormatting sqref="B38 B50">
    <cfRule type="cellIs" dxfId="11" priority="14" stopIfTrue="1" operator="equal">
      <formula>TRUE</formula>
    </cfRule>
  </conditionalFormatting>
  <conditionalFormatting sqref="C42:G42">
    <cfRule type="cellIs" dxfId="10" priority="1" stopIfTrue="1" operator="equal">
      <formula>TRUE</formula>
    </cfRule>
  </conditionalFormatting>
  <printOptions horizontalCentered="1"/>
  <pageMargins left="0.25" right="0.25" top="0.75" bottom="0.75" header="0.3" footer="0.3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tabColor theme="3" tint="0.59999389629810485"/>
    <pageSetUpPr fitToPage="1"/>
  </sheetPr>
  <dimension ref="A1:L46"/>
  <sheetViews>
    <sheetView zoomScaleNormal="100" zoomScalePageLayoutView="125" workbookViewId="0">
      <pane ySplit="6" topLeftCell="A7" activePane="bottomLeft" state="frozen"/>
      <selection pane="bottomLeft" activeCell="Q26" sqref="Q26"/>
    </sheetView>
  </sheetViews>
  <sheetFormatPr defaultColWidth="9" defaultRowHeight="12.75"/>
  <cols>
    <col min="1" max="1" width="7.5703125" style="148" customWidth="1"/>
    <col min="2" max="2" width="5.5703125" style="65" hidden="1" customWidth="1"/>
    <col min="3" max="3" width="20.140625" style="148" customWidth="1"/>
    <col min="4" max="4" width="8.5703125" style="148" hidden="1" customWidth="1"/>
    <col min="5" max="5" width="7" style="65" customWidth="1"/>
    <col min="6" max="6" width="9.28515625" style="65" customWidth="1"/>
    <col min="7" max="7" width="3.85546875" style="65" customWidth="1"/>
    <col min="8" max="8" width="14.85546875" style="59" customWidth="1"/>
    <col min="9" max="9" width="7.28515625" style="65" customWidth="1"/>
    <col min="10" max="11" width="7" style="65" customWidth="1"/>
    <col min="12" max="12" width="5.5703125" style="152" customWidth="1"/>
    <col min="13" max="16384" width="9" style="148"/>
  </cols>
  <sheetData>
    <row r="1" spans="1:12" s="84" customFormat="1" ht="22.15" customHeight="1">
      <c r="A1" s="80" t="s">
        <v>40</v>
      </c>
      <c r="B1" s="148"/>
      <c r="C1" s="148"/>
      <c r="D1" s="65"/>
      <c r="E1" s="65"/>
      <c r="F1" s="65"/>
      <c r="G1" s="65"/>
      <c r="H1" s="82"/>
      <c r="I1" s="154" t="s">
        <v>22</v>
      </c>
      <c r="J1" s="82"/>
      <c r="K1" s="82"/>
      <c r="L1" s="155"/>
    </row>
    <row r="2" spans="1:12" s="84" customFormat="1" ht="15" customHeight="1">
      <c r="A2" s="85" t="s">
        <v>3</v>
      </c>
      <c r="B2" s="148"/>
      <c r="C2" s="148"/>
      <c r="D2" s="65"/>
      <c r="E2" s="65"/>
      <c r="F2" s="65"/>
      <c r="G2" s="65"/>
      <c r="H2" s="82"/>
      <c r="I2" s="82"/>
      <c r="J2" s="82"/>
      <c r="K2" s="82"/>
      <c r="L2" s="155"/>
    </row>
    <row r="3" spans="1:12" s="84" customFormat="1" ht="15" customHeight="1">
      <c r="A3" s="85" t="s">
        <v>31</v>
      </c>
      <c r="B3" s="148"/>
      <c r="C3" s="148"/>
      <c r="D3" s="65"/>
      <c r="E3" s="65"/>
      <c r="F3" s="65"/>
      <c r="G3" s="65"/>
      <c r="H3" s="82"/>
      <c r="I3" s="82"/>
      <c r="J3" s="82"/>
      <c r="K3" s="82"/>
      <c r="L3" s="155"/>
    </row>
    <row r="4" spans="1:12" s="84" customFormat="1" ht="15" customHeight="1">
      <c r="A4" s="86" t="s">
        <v>41</v>
      </c>
      <c r="B4" s="148"/>
      <c r="C4" s="148"/>
      <c r="D4" s="65"/>
      <c r="E4" s="65"/>
      <c r="F4" s="65"/>
      <c r="G4" s="65"/>
      <c r="H4" s="82"/>
      <c r="I4" s="82"/>
      <c r="J4" s="82"/>
      <c r="K4" s="82"/>
      <c r="L4" s="155"/>
    </row>
    <row r="5" spans="1:12" ht="15" customHeight="1" thickBot="1">
      <c r="C5" s="156"/>
      <c r="D5" s="65"/>
    </row>
    <row r="6" spans="1:12" s="65" customFormat="1" ht="15" customHeight="1" thickBot="1">
      <c r="A6" s="151" t="s">
        <v>4</v>
      </c>
      <c r="B6" s="157" t="s">
        <v>5</v>
      </c>
      <c r="C6" s="158" t="s">
        <v>19</v>
      </c>
      <c r="D6" s="158" t="s">
        <v>23</v>
      </c>
      <c r="E6" s="158" t="s">
        <v>25</v>
      </c>
      <c r="F6" s="151" t="s">
        <v>20</v>
      </c>
      <c r="G6" s="159" t="s">
        <v>28</v>
      </c>
      <c r="H6" s="160" t="s">
        <v>6</v>
      </c>
      <c r="I6" s="151" t="s">
        <v>27</v>
      </c>
      <c r="J6" s="151" t="s">
        <v>7</v>
      </c>
      <c r="K6" s="151" t="s">
        <v>12</v>
      </c>
      <c r="L6" s="153" t="s">
        <v>8</v>
      </c>
    </row>
    <row r="7" spans="1:12" ht="15" customHeight="1">
      <c r="A7" s="161">
        <v>1</v>
      </c>
      <c r="B7" s="48"/>
      <c r="C7" s="37" t="s">
        <v>94</v>
      </c>
      <c r="D7" s="37">
        <v>16106</v>
      </c>
      <c r="E7" s="48" t="s">
        <v>85</v>
      </c>
      <c r="F7" s="48" t="s">
        <v>144</v>
      </c>
      <c r="G7" s="48" t="s">
        <v>38</v>
      </c>
      <c r="H7" s="29" t="s">
        <v>161</v>
      </c>
      <c r="I7" s="39">
        <v>529</v>
      </c>
      <c r="J7" s="39" t="s">
        <v>155</v>
      </c>
      <c r="K7" s="39">
        <v>190</v>
      </c>
      <c r="L7" s="78">
        <v>719</v>
      </c>
    </row>
    <row r="8" spans="1:12" ht="15" customHeight="1">
      <c r="A8" s="130">
        <v>2</v>
      </c>
      <c r="B8" s="48"/>
      <c r="C8" s="37" t="s">
        <v>63</v>
      </c>
      <c r="D8" s="37">
        <v>93689</v>
      </c>
      <c r="E8" s="48" t="s">
        <v>37</v>
      </c>
      <c r="F8" s="48" t="s">
        <v>118</v>
      </c>
      <c r="G8" s="48" t="s">
        <v>39</v>
      </c>
      <c r="H8" s="29" t="s">
        <v>166</v>
      </c>
      <c r="I8" s="48">
        <v>361</v>
      </c>
      <c r="J8" s="48" t="s">
        <v>154</v>
      </c>
      <c r="K8" s="48">
        <v>78</v>
      </c>
      <c r="L8" s="79">
        <v>439</v>
      </c>
    </row>
    <row r="9" spans="1:12" ht="15" customHeight="1">
      <c r="A9" s="130">
        <v>3</v>
      </c>
      <c r="B9" s="48"/>
      <c r="C9" s="37" t="s">
        <v>62</v>
      </c>
      <c r="D9" s="37">
        <v>93688</v>
      </c>
      <c r="E9" s="48" t="s">
        <v>37</v>
      </c>
      <c r="F9" s="48" t="s">
        <v>117</v>
      </c>
      <c r="G9" s="48" t="s">
        <v>39</v>
      </c>
      <c r="H9" s="29" t="s">
        <v>166</v>
      </c>
      <c r="I9" s="48">
        <v>358</v>
      </c>
      <c r="J9" s="48">
        <v>78</v>
      </c>
      <c r="K9" s="48" t="s">
        <v>155</v>
      </c>
      <c r="L9" s="79">
        <v>436</v>
      </c>
    </row>
    <row r="10" spans="1:12" ht="15" customHeight="1">
      <c r="A10" s="47">
        <v>4</v>
      </c>
      <c r="B10" s="48"/>
      <c r="C10" s="37" t="s">
        <v>59</v>
      </c>
      <c r="D10" s="37">
        <v>30515</v>
      </c>
      <c r="E10" s="48" t="s">
        <v>37</v>
      </c>
      <c r="F10" s="48" t="s">
        <v>114</v>
      </c>
      <c r="G10" s="48" t="s">
        <v>38</v>
      </c>
      <c r="H10" s="29" t="s">
        <v>168</v>
      </c>
      <c r="I10" s="48">
        <v>273</v>
      </c>
      <c r="J10" s="48">
        <v>59</v>
      </c>
      <c r="K10" s="48" t="s">
        <v>155</v>
      </c>
      <c r="L10" s="79">
        <v>332</v>
      </c>
    </row>
    <row r="11" spans="1:12" ht="15" customHeight="1">
      <c r="A11" s="47">
        <v>5</v>
      </c>
      <c r="B11" s="48"/>
      <c r="C11" s="37" t="s">
        <v>64</v>
      </c>
      <c r="D11" s="37">
        <v>67859</v>
      </c>
      <c r="E11" s="48" t="s">
        <v>37</v>
      </c>
      <c r="F11" s="48" t="s">
        <v>119</v>
      </c>
      <c r="G11" s="48" t="s">
        <v>39</v>
      </c>
      <c r="H11" s="29" t="s">
        <v>169</v>
      </c>
      <c r="I11" s="48">
        <v>235</v>
      </c>
      <c r="J11" s="48" t="s">
        <v>154</v>
      </c>
      <c r="K11" s="48">
        <v>57</v>
      </c>
      <c r="L11" s="79">
        <v>292</v>
      </c>
    </row>
    <row r="12" spans="1:12" ht="15" customHeight="1">
      <c r="A12" s="47">
        <v>6</v>
      </c>
      <c r="B12" s="48"/>
      <c r="C12" s="37" t="s">
        <v>75</v>
      </c>
      <c r="D12" s="37">
        <v>24584</v>
      </c>
      <c r="E12" s="48" t="s">
        <v>56</v>
      </c>
      <c r="F12" s="48" t="s">
        <v>128</v>
      </c>
      <c r="G12" s="48" t="s">
        <v>38</v>
      </c>
      <c r="H12" s="29" t="s">
        <v>162</v>
      </c>
      <c r="I12" s="48">
        <v>500</v>
      </c>
      <c r="J12" s="48" t="s">
        <v>154</v>
      </c>
      <c r="K12" s="48" t="s">
        <v>155</v>
      </c>
      <c r="L12" s="79">
        <v>0</v>
      </c>
    </row>
    <row r="13" spans="1:12" ht="15" customHeight="1">
      <c r="A13" s="47">
        <v>7</v>
      </c>
      <c r="B13" s="48"/>
      <c r="C13" s="37" t="s">
        <v>66</v>
      </c>
      <c r="D13" s="37">
        <v>61253</v>
      </c>
      <c r="E13" s="48" t="s">
        <v>68</v>
      </c>
      <c r="F13" s="48" t="s">
        <v>67</v>
      </c>
      <c r="G13" s="48" t="s">
        <v>38</v>
      </c>
      <c r="H13" s="29" t="s">
        <v>164</v>
      </c>
      <c r="I13" s="48">
        <v>415</v>
      </c>
      <c r="J13" s="48" t="s">
        <v>155</v>
      </c>
      <c r="K13" s="48" t="s">
        <v>155</v>
      </c>
      <c r="L13" s="79">
        <v>0</v>
      </c>
    </row>
    <row r="14" spans="1:12" ht="15" customHeight="1">
      <c r="A14" s="47">
        <v>8</v>
      </c>
      <c r="B14" s="48"/>
      <c r="C14" s="37" t="s">
        <v>33</v>
      </c>
      <c r="D14" s="37">
        <v>83047</v>
      </c>
      <c r="E14" s="48" t="s">
        <v>36</v>
      </c>
      <c r="F14" s="48" t="s">
        <v>108</v>
      </c>
      <c r="G14" s="48" t="s">
        <v>39</v>
      </c>
      <c r="H14" s="29" t="s">
        <v>163</v>
      </c>
      <c r="I14" s="48">
        <v>423</v>
      </c>
      <c r="J14" s="48" t="s">
        <v>155</v>
      </c>
      <c r="K14" s="48" t="s">
        <v>155</v>
      </c>
      <c r="L14" s="79">
        <v>0</v>
      </c>
    </row>
    <row r="15" spans="1:12" ht="15" customHeight="1">
      <c r="A15" s="47">
        <v>9</v>
      </c>
      <c r="B15" s="48"/>
      <c r="C15" s="37" t="s">
        <v>32</v>
      </c>
      <c r="D15" s="37">
        <v>62130</v>
      </c>
      <c r="E15" s="48" t="s">
        <v>36</v>
      </c>
      <c r="F15" s="48" t="s">
        <v>107</v>
      </c>
      <c r="G15" s="48" t="s">
        <v>38</v>
      </c>
      <c r="H15" s="29" t="s">
        <v>160</v>
      </c>
      <c r="I15" s="38">
        <v>536</v>
      </c>
      <c r="J15" s="48" t="s">
        <v>155</v>
      </c>
      <c r="K15" s="48" t="s">
        <v>155</v>
      </c>
      <c r="L15" s="79">
        <v>0</v>
      </c>
    </row>
    <row r="16" spans="1:12" ht="15" hidden="1" customHeight="1">
      <c r="A16" s="47">
        <v>10</v>
      </c>
      <c r="B16" s="48"/>
      <c r="C16" s="37" t="s">
        <v>82</v>
      </c>
      <c r="D16" s="37">
        <v>70787</v>
      </c>
      <c r="E16" s="48" t="s">
        <v>78</v>
      </c>
      <c r="F16" s="48" t="s">
        <v>133</v>
      </c>
      <c r="G16" s="48" t="s">
        <v>38</v>
      </c>
      <c r="H16" s="29"/>
      <c r="I16" s="48"/>
      <c r="J16" s="48"/>
      <c r="K16" s="48"/>
      <c r="L16" s="79">
        <v>0</v>
      </c>
    </row>
    <row r="17" spans="1:12" ht="15" customHeight="1">
      <c r="A17" s="47">
        <v>10</v>
      </c>
      <c r="B17" s="48"/>
      <c r="C17" s="37" t="s">
        <v>89</v>
      </c>
      <c r="D17" s="37">
        <v>24538</v>
      </c>
      <c r="E17" s="48" t="s">
        <v>56</v>
      </c>
      <c r="F17" s="48">
        <v>1024</v>
      </c>
      <c r="G17" s="48" t="s">
        <v>38</v>
      </c>
      <c r="H17" s="29" t="s">
        <v>166</v>
      </c>
      <c r="I17" s="48">
        <v>368</v>
      </c>
      <c r="J17" s="48" t="s">
        <v>155</v>
      </c>
      <c r="K17" s="48" t="s">
        <v>155</v>
      </c>
      <c r="L17" s="79">
        <v>0</v>
      </c>
    </row>
    <row r="18" spans="1:12" ht="15" hidden="1" customHeight="1">
      <c r="A18" s="47">
        <v>12</v>
      </c>
      <c r="B18" s="48"/>
      <c r="C18" s="37" t="s">
        <v>79</v>
      </c>
      <c r="D18" s="37">
        <v>30505</v>
      </c>
      <c r="E18" s="48" t="s">
        <v>78</v>
      </c>
      <c r="F18" s="48" t="s">
        <v>131</v>
      </c>
      <c r="G18" s="48" t="s">
        <v>38</v>
      </c>
      <c r="H18" s="29"/>
      <c r="I18" s="48"/>
      <c r="J18" s="48"/>
      <c r="K18" s="48"/>
      <c r="L18" s="79">
        <v>0</v>
      </c>
    </row>
    <row r="19" spans="1:12" ht="15" hidden="1" customHeight="1">
      <c r="A19" s="47">
        <v>13</v>
      </c>
      <c r="B19" s="48"/>
      <c r="C19" s="37" t="s">
        <v>55</v>
      </c>
      <c r="D19" s="37">
        <v>24542</v>
      </c>
      <c r="E19" s="48" t="s">
        <v>56</v>
      </c>
      <c r="F19" s="48" t="s">
        <v>111</v>
      </c>
      <c r="G19" s="48" t="s">
        <v>38</v>
      </c>
      <c r="H19" s="29"/>
      <c r="I19" s="48"/>
      <c r="J19" s="48"/>
      <c r="K19" s="48"/>
      <c r="L19" s="79">
        <v>0</v>
      </c>
    </row>
    <row r="20" spans="1:12" ht="15" customHeight="1">
      <c r="A20" s="47">
        <v>11</v>
      </c>
      <c r="B20" s="48"/>
      <c r="C20" s="37" t="s">
        <v>34</v>
      </c>
      <c r="D20" s="37">
        <v>62076</v>
      </c>
      <c r="E20" s="48" t="s">
        <v>36</v>
      </c>
      <c r="F20" s="48" t="s">
        <v>109</v>
      </c>
      <c r="G20" s="48" t="s">
        <v>38</v>
      </c>
      <c r="H20" s="29" t="s">
        <v>163</v>
      </c>
      <c r="I20" s="48">
        <v>436</v>
      </c>
      <c r="J20" s="48" t="s">
        <v>155</v>
      </c>
      <c r="K20" s="48" t="s">
        <v>155</v>
      </c>
      <c r="L20" s="79">
        <v>0</v>
      </c>
    </row>
    <row r="21" spans="1:12" ht="15" hidden="1" customHeight="1">
      <c r="A21" s="47">
        <v>15</v>
      </c>
      <c r="B21" s="48"/>
      <c r="C21" s="37" t="s">
        <v>100</v>
      </c>
      <c r="D21" s="37">
        <v>54112</v>
      </c>
      <c r="E21" s="48" t="s">
        <v>96</v>
      </c>
      <c r="F21" s="48" t="s">
        <v>149</v>
      </c>
      <c r="G21" s="48" t="s">
        <v>38</v>
      </c>
      <c r="H21" s="29"/>
      <c r="I21" s="48"/>
      <c r="J21" s="48"/>
      <c r="K21" s="48"/>
      <c r="L21" s="79">
        <v>0</v>
      </c>
    </row>
    <row r="22" spans="1:12" ht="15" customHeight="1">
      <c r="A22" s="47">
        <v>12</v>
      </c>
      <c r="B22" s="48"/>
      <c r="C22" s="37" t="s">
        <v>77</v>
      </c>
      <c r="D22" s="37">
        <v>119517</v>
      </c>
      <c r="E22" s="48" t="s">
        <v>56</v>
      </c>
      <c r="F22" s="48" t="s">
        <v>130</v>
      </c>
      <c r="G22" s="48" t="s">
        <v>39</v>
      </c>
      <c r="H22" s="29" t="s">
        <v>167</v>
      </c>
      <c r="I22" s="48">
        <v>288</v>
      </c>
      <c r="J22" s="48" t="s">
        <v>154</v>
      </c>
      <c r="K22" s="48" t="s">
        <v>154</v>
      </c>
      <c r="L22" s="79">
        <v>0</v>
      </c>
    </row>
    <row r="23" spans="1:12" ht="15" customHeight="1">
      <c r="A23" s="47">
        <v>13</v>
      </c>
      <c r="B23" s="48"/>
      <c r="C23" s="37" t="s">
        <v>95</v>
      </c>
      <c r="D23" s="37">
        <v>16105</v>
      </c>
      <c r="E23" s="48" t="s">
        <v>85</v>
      </c>
      <c r="F23" s="48" t="s">
        <v>145</v>
      </c>
      <c r="G23" s="48" t="s">
        <v>38</v>
      </c>
      <c r="H23" s="29" t="s">
        <v>165</v>
      </c>
      <c r="I23" s="48">
        <v>407</v>
      </c>
      <c r="J23" s="48" t="s">
        <v>155</v>
      </c>
      <c r="K23" s="48" t="s">
        <v>154</v>
      </c>
      <c r="L23" s="79">
        <v>0</v>
      </c>
    </row>
    <row r="24" spans="1:12" ht="15" hidden="1" customHeight="1">
      <c r="A24" s="47">
        <v>18</v>
      </c>
      <c r="B24" s="48"/>
      <c r="C24" s="37" t="s">
        <v>93</v>
      </c>
      <c r="D24" s="37">
        <v>16180</v>
      </c>
      <c r="E24" s="48" t="s">
        <v>85</v>
      </c>
      <c r="F24" s="48" t="s">
        <v>143</v>
      </c>
      <c r="G24" s="48" t="s">
        <v>38</v>
      </c>
      <c r="H24" s="29"/>
      <c r="I24" s="48"/>
      <c r="J24" s="48"/>
      <c r="K24" s="48"/>
      <c r="L24" s="79">
        <v>0</v>
      </c>
    </row>
    <row r="25" spans="1:12" ht="15" customHeight="1">
      <c r="A25" s="47"/>
      <c r="B25" s="48"/>
      <c r="C25" s="37"/>
      <c r="D25" s="48"/>
      <c r="E25" s="48"/>
      <c r="F25" s="48"/>
      <c r="G25" s="48"/>
      <c r="H25" s="30"/>
      <c r="I25" s="48"/>
      <c r="J25" s="48"/>
      <c r="K25" s="48"/>
      <c r="L25" s="79"/>
    </row>
    <row r="26" spans="1:12" ht="15" customHeight="1">
      <c r="A26" s="47"/>
      <c r="B26" s="48"/>
      <c r="C26" s="37"/>
      <c r="D26" s="48"/>
      <c r="E26" s="48"/>
      <c r="F26" s="48"/>
      <c r="G26" s="48"/>
      <c r="H26" s="30"/>
      <c r="I26" s="48"/>
      <c r="J26" s="48"/>
      <c r="K26" s="48"/>
      <c r="L26" s="79"/>
    </row>
    <row r="27" spans="1:12" ht="15" customHeight="1">
      <c r="A27" s="47"/>
      <c r="B27" s="48"/>
      <c r="C27" s="37"/>
      <c r="D27" s="48"/>
      <c r="E27" s="48"/>
      <c r="F27" s="48"/>
      <c r="G27" s="48"/>
      <c r="H27" s="30"/>
      <c r="I27" s="48"/>
      <c r="J27" s="48"/>
      <c r="K27" s="48"/>
      <c r="L27" s="79"/>
    </row>
    <row r="28" spans="1:12" ht="15" customHeight="1">
      <c r="A28" s="47"/>
      <c r="B28" s="48"/>
      <c r="C28" s="37"/>
      <c r="D28" s="48"/>
      <c r="E28" s="48"/>
      <c r="F28" s="48"/>
      <c r="G28" s="48"/>
      <c r="H28" s="30"/>
      <c r="I28" s="48"/>
      <c r="J28" s="48"/>
      <c r="K28" s="48"/>
      <c r="L28" s="79"/>
    </row>
    <row r="29" spans="1:12" ht="15" customHeight="1">
      <c r="A29" s="47"/>
      <c r="B29" s="48"/>
      <c r="C29" s="37"/>
      <c r="D29" s="48"/>
      <c r="E29" s="48"/>
      <c r="F29" s="48"/>
      <c r="G29" s="48"/>
      <c r="H29" s="30"/>
      <c r="I29" s="48"/>
      <c r="J29" s="48"/>
      <c r="K29" s="48"/>
      <c r="L29" s="79"/>
    </row>
    <row r="30" spans="1:12">
      <c r="A30" s="162"/>
    </row>
    <row r="31" spans="1:12">
      <c r="A31" s="162"/>
    </row>
    <row r="32" spans="1:12" s="84" customFormat="1" ht="15" customHeight="1">
      <c r="A32" s="175" t="s">
        <v>15</v>
      </c>
      <c r="B32" s="173"/>
      <c r="C32" s="147" t="s">
        <v>170</v>
      </c>
      <c r="D32" s="82"/>
      <c r="E32" s="82"/>
      <c r="F32" s="108" t="s">
        <v>46</v>
      </c>
      <c r="G32" s="147" t="s">
        <v>44</v>
      </c>
      <c r="H32" s="107"/>
      <c r="J32" s="108"/>
      <c r="K32" s="108"/>
      <c r="L32" s="155"/>
    </row>
    <row r="33" spans="1:12" s="84" customFormat="1" ht="15" customHeight="1">
      <c r="A33" s="162"/>
      <c r="C33" s="147" t="s">
        <v>42</v>
      </c>
      <c r="D33" s="82"/>
      <c r="E33" s="82"/>
      <c r="F33" s="108"/>
      <c r="G33" s="147" t="s">
        <v>48</v>
      </c>
      <c r="H33" s="108"/>
      <c r="J33" s="108"/>
      <c r="K33" s="108"/>
      <c r="L33" s="155"/>
    </row>
    <row r="34" spans="1:12" s="84" customFormat="1" ht="15" customHeight="1">
      <c r="A34" s="162"/>
      <c r="C34" s="147" t="s">
        <v>43</v>
      </c>
      <c r="D34" s="82"/>
      <c r="E34" s="82"/>
      <c r="F34" s="129"/>
      <c r="G34" s="149"/>
      <c r="H34" s="107"/>
      <c r="I34" s="107"/>
      <c r="J34" s="107"/>
      <c r="K34" s="108"/>
      <c r="L34" s="155"/>
    </row>
    <row r="35" spans="1:12" s="84" customFormat="1" ht="15" customHeight="1">
      <c r="A35" s="162"/>
      <c r="B35" s="111"/>
      <c r="C35" s="111"/>
      <c r="D35" s="82"/>
      <c r="E35" s="110"/>
      <c r="F35" s="108" t="s">
        <v>47</v>
      </c>
      <c r="G35" s="147" t="s">
        <v>45</v>
      </c>
      <c r="H35" s="108"/>
      <c r="I35" s="108"/>
      <c r="K35" s="108"/>
      <c r="L35" s="155"/>
    </row>
    <row r="36" spans="1:12" s="84" customFormat="1" ht="15" customHeight="1">
      <c r="A36" s="174" t="s">
        <v>49</v>
      </c>
      <c r="B36" s="173"/>
      <c r="C36" s="172" t="s">
        <v>50</v>
      </c>
      <c r="D36" s="173"/>
      <c r="E36" s="173"/>
      <c r="F36" s="173"/>
      <c r="G36" s="65"/>
      <c r="H36" s="65"/>
      <c r="I36" s="65"/>
      <c r="J36" s="65"/>
      <c r="K36" s="82"/>
      <c r="L36" s="155"/>
    </row>
    <row r="37" spans="1:12" s="84" customFormat="1" ht="15" customHeight="1">
      <c r="A37" s="162"/>
      <c r="B37" s="112"/>
      <c r="C37" s="172" t="s">
        <v>51</v>
      </c>
      <c r="D37" s="173"/>
      <c r="E37" s="173"/>
      <c r="F37" s="173"/>
      <c r="G37" s="65"/>
      <c r="H37" s="82"/>
      <c r="I37" s="82"/>
      <c r="J37" s="82"/>
      <c r="K37" s="82"/>
      <c r="L37" s="155"/>
    </row>
    <row r="38" spans="1:12" ht="15" customHeight="1">
      <c r="A38" s="162"/>
      <c r="B38" s="123"/>
      <c r="C38" s="172" t="s">
        <v>52</v>
      </c>
      <c r="D38" s="173"/>
      <c r="E38" s="173"/>
      <c r="F38" s="173"/>
      <c r="G38" s="126"/>
      <c r="I38" s="123"/>
      <c r="J38" s="82"/>
      <c r="K38" s="82"/>
    </row>
    <row r="39" spans="1:12">
      <c r="A39" s="108"/>
      <c r="C39" s="61" t="s">
        <v>173</v>
      </c>
    </row>
    <row r="40" spans="1:12">
      <c r="A40" s="108"/>
      <c r="C40" s="61" t="s">
        <v>175</v>
      </c>
    </row>
    <row r="41" spans="1:12">
      <c r="A41" s="82"/>
    </row>
    <row r="42" spans="1:12">
      <c r="A42" s="84"/>
    </row>
    <row r="43" spans="1:12">
      <c r="A43" s="84"/>
    </row>
    <row r="46" spans="1:12">
      <c r="A46" s="111"/>
    </row>
  </sheetData>
  <sortState ref="C6:L23">
    <sortCondition descending="1" ref="L6:L23"/>
  </sortState>
  <mergeCells count="5">
    <mergeCell ref="A36:B36"/>
    <mergeCell ref="A32:B32"/>
    <mergeCell ref="C36:F36"/>
    <mergeCell ref="C37:F37"/>
    <mergeCell ref="C38:F38"/>
  </mergeCells>
  <phoneticPr fontId="1" type="noConversion"/>
  <conditionalFormatting sqref="B7:G16 G24:G29 B24:C29 B18:G23 B17:C17 E17:G17">
    <cfRule type="cellIs" dxfId="9" priority="24" stopIfTrue="1" operator="equal">
      <formula>TRUE</formula>
    </cfRule>
  </conditionalFormatting>
  <conditionalFormatting sqref="E25:F29 E24">
    <cfRule type="cellIs" dxfId="8" priority="8" stopIfTrue="1" operator="equal">
      <formula>TRUE</formula>
    </cfRule>
  </conditionalFormatting>
  <conditionalFormatting sqref="F24">
    <cfRule type="cellIs" dxfId="7" priority="2" stopIfTrue="1" operator="equal">
      <formula>TRUE</formula>
    </cfRule>
  </conditionalFormatting>
  <conditionalFormatting sqref="D17">
    <cfRule type="cellIs" dxfId="6" priority="1" stopIfTrue="1" operator="equal">
      <formula>TRUE</formula>
    </cfRule>
  </conditionalFormatting>
  <pageMargins left="0.6692913385826772" right="0.74803149606299213" top="0.59055118110236227" bottom="0" header="0.23622047244094491" footer="0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tabColor theme="2" tint="-9.9978637043366805E-2"/>
  </sheetPr>
  <dimension ref="A1:W161"/>
  <sheetViews>
    <sheetView tabSelected="1" zoomScale="115" zoomScaleNormal="115" zoomScalePageLayoutView="125" workbookViewId="0">
      <pane ySplit="6" topLeftCell="A7" activePane="bottomLeft" state="frozen"/>
      <selection pane="bottomLeft" activeCell="O17" sqref="O17"/>
    </sheetView>
  </sheetViews>
  <sheetFormatPr defaultColWidth="9" defaultRowHeight="12.75"/>
  <cols>
    <col min="1" max="1" width="8.140625" customWidth="1"/>
    <col min="2" max="2" width="6.42578125" style="2" hidden="1" customWidth="1"/>
    <col min="3" max="3" width="23.5703125" customWidth="1"/>
    <col min="4" max="4" width="8.42578125" style="2" hidden="1" customWidth="1"/>
    <col min="5" max="5" width="10.140625" style="2" customWidth="1"/>
    <col min="6" max="6" width="12" style="50" customWidth="1"/>
    <col min="7" max="7" width="6" style="2" customWidth="1"/>
    <col min="8" max="10" width="8.28515625" style="135" customWidth="1"/>
    <col min="11" max="11" width="8.28515625" customWidth="1"/>
    <col min="12" max="12" width="8.28515625" style="135" customWidth="1"/>
    <col min="13" max="13" width="8.28515625" customWidth="1"/>
    <col min="14" max="14" width="8.42578125" bestFit="1" customWidth="1"/>
    <col min="16" max="16" width="10.42578125" customWidth="1"/>
  </cols>
  <sheetData>
    <row r="1" spans="1:23" s="7" customFormat="1" ht="17.25">
      <c r="A1" s="41" t="s">
        <v>40</v>
      </c>
      <c r="B1"/>
      <c r="C1"/>
      <c r="D1" s="2"/>
      <c r="E1" s="2"/>
      <c r="F1" s="50"/>
      <c r="G1" s="2"/>
      <c r="H1" s="134"/>
      <c r="I1" s="134" t="s">
        <v>54</v>
      </c>
      <c r="J1" s="134"/>
      <c r="K1" s="6"/>
      <c r="L1" s="134"/>
    </row>
    <row r="2" spans="1:23" s="7" customFormat="1" ht="15" customHeight="1">
      <c r="A2" s="42" t="s">
        <v>3</v>
      </c>
      <c r="B2"/>
      <c r="C2"/>
      <c r="D2" s="2"/>
      <c r="E2" s="2"/>
      <c r="F2" s="50"/>
      <c r="G2" s="2"/>
      <c r="H2" s="134"/>
      <c r="I2" s="134"/>
      <c r="J2" s="134"/>
      <c r="K2" s="6"/>
      <c r="L2" s="134"/>
    </row>
    <row r="3" spans="1:23" s="7" customFormat="1" ht="15" customHeight="1">
      <c r="A3" s="42" t="s">
        <v>31</v>
      </c>
      <c r="B3"/>
      <c r="C3"/>
      <c r="D3" s="2"/>
      <c r="E3" s="2"/>
      <c r="F3" s="50"/>
      <c r="G3" s="2"/>
      <c r="H3" s="134"/>
      <c r="I3" s="134"/>
      <c r="J3" s="134"/>
      <c r="K3" s="6"/>
      <c r="L3" s="134"/>
    </row>
    <row r="4" spans="1:23" s="7" customFormat="1" ht="15" customHeight="1">
      <c r="A4" s="55" t="s">
        <v>41</v>
      </c>
      <c r="B4"/>
      <c r="C4"/>
      <c r="D4" s="2"/>
      <c r="E4" s="2"/>
      <c r="F4" s="50"/>
      <c r="G4" s="2"/>
      <c r="H4" s="134"/>
      <c r="I4" s="134"/>
      <c r="J4" s="134"/>
      <c r="K4" s="6"/>
      <c r="L4" s="134"/>
    </row>
    <row r="5" spans="1:23" ht="15" customHeight="1" thickBot="1">
      <c r="A5" s="14"/>
      <c r="B5" s="12"/>
      <c r="C5" s="14"/>
      <c r="M5" s="14"/>
      <c r="N5" s="15"/>
      <c r="O5" s="15"/>
      <c r="P5" s="16"/>
      <c r="Q5" s="14"/>
    </row>
    <row r="6" spans="1:23" ht="15" customHeight="1" thickBot="1">
      <c r="A6" s="69" t="s">
        <v>13</v>
      </c>
      <c r="B6" s="68" t="s">
        <v>5</v>
      </c>
      <c r="C6" s="70" t="s">
        <v>19</v>
      </c>
      <c r="D6" s="69" t="s">
        <v>23</v>
      </c>
      <c r="E6" s="69" t="s">
        <v>11</v>
      </c>
      <c r="F6" s="142" t="s">
        <v>20</v>
      </c>
      <c r="G6" s="71" t="s">
        <v>28</v>
      </c>
      <c r="H6" s="136" t="s">
        <v>0</v>
      </c>
      <c r="I6" s="136" t="s">
        <v>1</v>
      </c>
      <c r="J6" s="136" t="s">
        <v>2</v>
      </c>
      <c r="K6" s="23" t="s">
        <v>174</v>
      </c>
      <c r="L6" s="136" t="s">
        <v>30</v>
      </c>
      <c r="M6" s="69" t="s">
        <v>14</v>
      </c>
    </row>
    <row r="7" spans="1:23" s="50" customFormat="1" ht="15" customHeight="1">
      <c r="A7" s="36">
        <v>1</v>
      </c>
      <c r="B7" s="48"/>
      <c r="C7" s="37" t="s">
        <v>101</v>
      </c>
      <c r="D7" s="37">
        <v>16136</v>
      </c>
      <c r="E7" s="48" t="s">
        <v>85</v>
      </c>
      <c r="F7" s="48" t="s">
        <v>148</v>
      </c>
      <c r="G7" s="48" t="s">
        <v>38</v>
      </c>
      <c r="H7" s="35">
        <v>988.8</v>
      </c>
      <c r="I7" s="35">
        <v>995.6</v>
      </c>
      <c r="J7" s="35">
        <v>1000</v>
      </c>
      <c r="K7" s="36">
        <f>SUM(H7:J7)</f>
        <v>2984.4</v>
      </c>
      <c r="L7" s="35">
        <v>1000</v>
      </c>
      <c r="M7" s="35">
        <f>SUM(K7:L7)</f>
        <v>3984.4</v>
      </c>
    </row>
    <row r="8" spans="1:23" s="50" customFormat="1" ht="15" customHeight="1">
      <c r="A8" s="36">
        <v>2</v>
      </c>
      <c r="B8" s="48"/>
      <c r="C8" s="37" t="s">
        <v>100</v>
      </c>
      <c r="D8" s="37">
        <v>54112</v>
      </c>
      <c r="E8" s="48" t="s">
        <v>96</v>
      </c>
      <c r="F8" s="48" t="s">
        <v>149</v>
      </c>
      <c r="G8" s="48" t="s">
        <v>38</v>
      </c>
      <c r="H8" s="35">
        <v>866.1</v>
      </c>
      <c r="I8" s="35">
        <v>744.5</v>
      </c>
      <c r="J8" s="35">
        <v>995.6</v>
      </c>
      <c r="K8" s="36">
        <f t="shared" ref="K8:K15" si="0">SUM(H8:J8)</f>
        <v>2606.1999999999998</v>
      </c>
      <c r="L8" s="35">
        <v>993.4</v>
      </c>
      <c r="M8" s="35">
        <f t="shared" ref="M8:M11" si="1">SUM(K8:L8)</f>
        <v>3599.6</v>
      </c>
    </row>
    <row r="9" spans="1:23" s="50" customFormat="1" ht="15" customHeight="1">
      <c r="A9" s="36">
        <v>3</v>
      </c>
      <c r="B9" s="48"/>
      <c r="C9" s="37" t="s">
        <v>58</v>
      </c>
      <c r="D9" s="37">
        <v>24603</v>
      </c>
      <c r="E9" s="48" t="s">
        <v>56</v>
      </c>
      <c r="F9" s="48" t="s">
        <v>113</v>
      </c>
      <c r="G9" s="48" t="s">
        <v>38</v>
      </c>
      <c r="H9" s="35">
        <v>997.8</v>
      </c>
      <c r="I9" s="35">
        <v>804</v>
      </c>
      <c r="J9" s="35">
        <v>790.3</v>
      </c>
      <c r="K9" s="36">
        <f t="shared" si="0"/>
        <v>2592.1</v>
      </c>
      <c r="L9" s="35">
        <v>815.4</v>
      </c>
      <c r="M9" s="35">
        <f t="shared" si="1"/>
        <v>3407.5</v>
      </c>
    </row>
    <row r="10" spans="1:23" ht="15" customHeight="1">
      <c r="A10" s="36">
        <v>4</v>
      </c>
      <c r="B10" s="48"/>
      <c r="C10" s="37" t="s">
        <v>71</v>
      </c>
      <c r="D10" s="37">
        <v>24592</v>
      </c>
      <c r="E10" s="48" t="s">
        <v>56</v>
      </c>
      <c r="F10" s="48" t="s">
        <v>124</v>
      </c>
      <c r="G10" s="48" t="s">
        <v>38</v>
      </c>
      <c r="H10" s="35">
        <v>1000</v>
      </c>
      <c r="I10" s="35">
        <v>955.9</v>
      </c>
      <c r="J10" s="35">
        <v>523.20000000000005</v>
      </c>
      <c r="K10" s="36">
        <f t="shared" si="0"/>
        <v>2479.1000000000004</v>
      </c>
      <c r="L10" s="35">
        <v>775.8</v>
      </c>
      <c r="M10" s="35">
        <f t="shared" si="1"/>
        <v>3254.9000000000005</v>
      </c>
      <c r="Q10" s="176"/>
      <c r="R10" s="176"/>
      <c r="S10" s="176"/>
      <c r="T10" s="176"/>
      <c r="U10" s="176"/>
      <c r="V10" s="176"/>
      <c r="W10" s="176"/>
    </row>
    <row r="11" spans="1:23" ht="15" customHeight="1">
      <c r="A11" s="36">
        <v>5</v>
      </c>
      <c r="B11" s="48"/>
      <c r="C11" s="37" t="s">
        <v>76</v>
      </c>
      <c r="D11" s="37">
        <v>70885</v>
      </c>
      <c r="E11" s="48" t="s">
        <v>56</v>
      </c>
      <c r="F11" s="48" t="s">
        <v>129</v>
      </c>
      <c r="G11" s="48" t="s">
        <v>39</v>
      </c>
      <c r="H11" s="35">
        <v>964.3</v>
      </c>
      <c r="I11" s="35">
        <v>1000</v>
      </c>
      <c r="J11" s="35" t="s">
        <v>154</v>
      </c>
      <c r="K11" s="36">
        <f t="shared" si="0"/>
        <v>1964.3</v>
      </c>
      <c r="L11" s="35">
        <v>1000</v>
      </c>
      <c r="M11" s="35">
        <f t="shared" si="1"/>
        <v>2964.3</v>
      </c>
    </row>
    <row r="12" spans="1:23" ht="15" customHeight="1">
      <c r="A12" s="36">
        <v>6</v>
      </c>
      <c r="B12" s="48"/>
      <c r="C12" s="37" t="s">
        <v>60</v>
      </c>
      <c r="D12" s="37">
        <v>30503</v>
      </c>
      <c r="E12" s="48" t="s">
        <v>37</v>
      </c>
      <c r="F12" s="48" t="s">
        <v>115</v>
      </c>
      <c r="G12" s="48" t="s">
        <v>38</v>
      </c>
      <c r="H12" s="35" t="s">
        <v>155</v>
      </c>
      <c r="I12" s="35" t="s">
        <v>155</v>
      </c>
      <c r="J12" s="35" t="s">
        <v>155</v>
      </c>
      <c r="K12" s="36">
        <f t="shared" si="0"/>
        <v>0</v>
      </c>
      <c r="L12" s="35" t="s">
        <v>155</v>
      </c>
      <c r="M12" s="35" t="s">
        <v>155</v>
      </c>
    </row>
    <row r="13" spans="1:23" ht="15" customHeight="1">
      <c r="A13" s="36">
        <v>7</v>
      </c>
      <c r="B13" s="48"/>
      <c r="C13" s="37" t="s">
        <v>80</v>
      </c>
      <c r="D13" s="37">
        <v>11466</v>
      </c>
      <c r="E13" s="48" t="s">
        <v>81</v>
      </c>
      <c r="F13" s="48" t="s">
        <v>132</v>
      </c>
      <c r="G13" s="48" t="s">
        <v>38</v>
      </c>
      <c r="H13" s="35" t="s">
        <v>155</v>
      </c>
      <c r="I13" s="35" t="s">
        <v>155</v>
      </c>
      <c r="J13" s="35" t="s">
        <v>155</v>
      </c>
      <c r="K13" s="36">
        <f t="shared" si="0"/>
        <v>0</v>
      </c>
      <c r="L13" s="35" t="s">
        <v>155</v>
      </c>
      <c r="M13" s="35" t="s">
        <v>155</v>
      </c>
    </row>
    <row r="14" spans="1:23" ht="15" customHeight="1">
      <c r="A14" s="36">
        <v>8</v>
      </c>
      <c r="B14" s="48"/>
      <c r="C14" s="37" t="s">
        <v>61</v>
      </c>
      <c r="D14" s="37">
        <v>30504</v>
      </c>
      <c r="E14" s="48" t="s">
        <v>37</v>
      </c>
      <c r="F14" s="48" t="s">
        <v>116</v>
      </c>
      <c r="G14" s="48" t="s">
        <v>38</v>
      </c>
      <c r="H14" s="35" t="s">
        <v>155</v>
      </c>
      <c r="I14" s="35" t="s">
        <v>155</v>
      </c>
      <c r="J14" s="35" t="s">
        <v>155</v>
      </c>
      <c r="K14" s="36">
        <f t="shared" si="0"/>
        <v>0</v>
      </c>
      <c r="L14" s="35" t="s">
        <v>155</v>
      </c>
      <c r="M14" s="35" t="s">
        <v>155</v>
      </c>
    </row>
    <row r="15" spans="1:23" ht="15" customHeight="1">
      <c r="A15" s="36">
        <v>9</v>
      </c>
      <c r="B15" s="48"/>
      <c r="C15" s="37" t="s">
        <v>92</v>
      </c>
      <c r="D15" s="37">
        <v>16968</v>
      </c>
      <c r="E15" s="48" t="s">
        <v>37</v>
      </c>
      <c r="F15" s="48" t="s">
        <v>142</v>
      </c>
      <c r="G15" s="48" t="s">
        <v>38</v>
      </c>
      <c r="H15" s="35" t="s">
        <v>155</v>
      </c>
      <c r="I15" s="35" t="s">
        <v>155</v>
      </c>
      <c r="J15" s="35" t="s">
        <v>154</v>
      </c>
      <c r="K15" s="36">
        <f t="shared" si="0"/>
        <v>0</v>
      </c>
      <c r="L15" s="35" t="s">
        <v>155</v>
      </c>
      <c r="M15" s="35">
        <v>0</v>
      </c>
    </row>
    <row r="16" spans="1:23" ht="15" customHeight="1">
      <c r="A16" s="36"/>
      <c r="B16" s="48"/>
      <c r="C16" s="37"/>
      <c r="D16" s="48"/>
      <c r="E16" s="48"/>
      <c r="F16" s="48"/>
      <c r="G16" s="29"/>
      <c r="H16" s="35"/>
      <c r="I16" s="35"/>
      <c r="J16" s="35"/>
      <c r="K16" s="36"/>
      <c r="L16" s="35"/>
      <c r="M16" s="35"/>
    </row>
    <row r="17" spans="1:17" ht="15" customHeight="1">
      <c r="A17" s="36"/>
      <c r="B17" s="48"/>
      <c r="C17" s="37"/>
      <c r="D17" s="45"/>
      <c r="E17" s="26"/>
      <c r="F17" s="167"/>
      <c r="G17" s="29"/>
      <c r="H17" s="35"/>
      <c r="I17" s="35"/>
      <c r="J17" s="35"/>
      <c r="K17" s="36"/>
      <c r="L17" s="35"/>
      <c r="M17" s="35"/>
    </row>
    <row r="18" spans="1:17" ht="15" customHeight="1">
      <c r="A18" s="36"/>
      <c r="B18" s="48"/>
      <c r="C18" s="37"/>
      <c r="D18" s="48"/>
      <c r="E18" s="48"/>
      <c r="F18" s="48"/>
      <c r="G18" s="29"/>
      <c r="H18" s="35"/>
      <c r="I18" s="35"/>
      <c r="J18" s="35"/>
      <c r="K18" s="36"/>
      <c r="L18" s="35"/>
      <c r="M18" s="35"/>
    </row>
    <row r="19" spans="1:17" ht="15" customHeight="1">
      <c r="A19" s="36"/>
      <c r="B19" s="48"/>
      <c r="C19" s="37"/>
      <c r="D19" s="48"/>
      <c r="E19" s="48"/>
      <c r="F19" s="48"/>
      <c r="G19" s="29"/>
      <c r="H19" s="35"/>
      <c r="I19" s="35"/>
      <c r="J19" s="35"/>
      <c r="K19" s="36"/>
      <c r="L19" s="35"/>
      <c r="M19" s="35"/>
    </row>
    <row r="20" spans="1:17" ht="15" customHeight="1">
      <c r="A20" s="10"/>
      <c r="B20" s="11"/>
      <c r="C20" s="11"/>
      <c r="F20" s="111"/>
      <c r="G20" s="4"/>
      <c r="H20" s="137"/>
      <c r="I20" s="137"/>
      <c r="J20" s="137"/>
      <c r="L20" s="137"/>
      <c r="M20" s="6"/>
      <c r="N20" s="1"/>
      <c r="O20" s="21"/>
      <c r="P20" s="21"/>
    </row>
    <row r="21" spans="1:17" s="7" customFormat="1" ht="15" customHeight="1">
      <c r="A21" s="51" t="s">
        <v>15</v>
      </c>
      <c r="B21" s="172" t="s">
        <v>170</v>
      </c>
      <c r="C21" s="177"/>
      <c r="D21" s="177"/>
      <c r="E21" s="177"/>
      <c r="F21" s="59" t="s">
        <v>46</v>
      </c>
      <c r="G21" s="56" t="s">
        <v>44</v>
      </c>
      <c r="H21" s="138"/>
      <c r="I21" s="138"/>
      <c r="J21" s="138"/>
      <c r="K21" s="52"/>
      <c r="L21" s="138"/>
    </row>
    <row r="22" spans="1:17" s="7" customFormat="1" ht="15" customHeight="1">
      <c r="A22" s="52"/>
      <c r="B22" s="172" t="s">
        <v>42</v>
      </c>
      <c r="C22" s="177"/>
      <c r="D22" s="177"/>
      <c r="E22" s="177"/>
      <c r="F22" s="59"/>
      <c r="G22" s="56" t="s">
        <v>48</v>
      </c>
      <c r="H22" s="139"/>
      <c r="I22" s="139"/>
      <c r="J22" s="139"/>
      <c r="K22" s="52"/>
      <c r="L22" s="139"/>
    </row>
    <row r="23" spans="1:17" s="7" customFormat="1" ht="15" customHeight="1">
      <c r="A23" s="52"/>
      <c r="B23" s="172" t="s">
        <v>43</v>
      </c>
      <c r="C23" s="177"/>
      <c r="D23" s="177"/>
      <c r="E23" s="177"/>
      <c r="F23" s="143"/>
      <c r="G23" s="54"/>
      <c r="H23" s="138"/>
      <c r="I23" s="138"/>
      <c r="J23" s="138"/>
      <c r="K23" s="52"/>
      <c r="L23" s="138"/>
    </row>
    <row r="24" spans="1:17" s="7" customFormat="1" ht="15" customHeight="1">
      <c r="A24" s="6"/>
      <c r="B24" s="3"/>
      <c r="C24" s="3"/>
      <c r="D24" s="6"/>
      <c r="E24" s="57"/>
      <c r="F24" s="59" t="s">
        <v>47</v>
      </c>
      <c r="G24" s="56" t="s">
        <v>45</v>
      </c>
      <c r="H24" s="139"/>
      <c r="I24" s="139"/>
      <c r="J24" s="139"/>
      <c r="K24" s="52"/>
      <c r="L24" s="139"/>
    </row>
    <row r="25" spans="1:17" s="7" customFormat="1" ht="15" customHeight="1">
      <c r="A25" s="6"/>
      <c r="B25" s="5"/>
      <c r="C25" s="5"/>
      <c r="D25" s="24"/>
      <c r="E25" s="24"/>
      <c r="F25" s="50"/>
      <c r="G25" s="2"/>
      <c r="H25" s="140"/>
      <c r="I25" s="140"/>
      <c r="J25" s="140"/>
      <c r="K25" s="6"/>
      <c r="L25" s="140"/>
    </row>
    <row r="26" spans="1:17" s="7" customFormat="1">
      <c r="A26" s="6"/>
      <c r="B26" s="5"/>
      <c r="C26" s="5"/>
      <c r="D26" s="24"/>
      <c r="E26" s="2"/>
      <c r="F26" s="50"/>
      <c r="G26" s="2"/>
      <c r="H26" s="134"/>
      <c r="I26" s="134"/>
      <c r="J26" s="134"/>
      <c r="K26" s="6"/>
      <c r="L26" s="134"/>
    </row>
    <row r="27" spans="1:17">
      <c r="A27" s="3"/>
      <c r="B27" s="4"/>
      <c r="C27" s="3"/>
      <c r="F27" s="111"/>
      <c r="G27" s="4"/>
      <c r="H27" s="141"/>
      <c r="I27" s="141"/>
      <c r="J27" s="141"/>
      <c r="K27" s="22"/>
      <c r="L27" s="141"/>
      <c r="M27" s="22"/>
      <c r="N27" s="22"/>
      <c r="O27" s="4"/>
      <c r="P27" s="17"/>
      <c r="Q27" s="14"/>
    </row>
    <row r="28" spans="1:17" ht="14.25">
      <c r="O28" s="13"/>
      <c r="P28" s="17"/>
      <c r="Q28" s="14"/>
    </row>
    <row r="29" spans="1:17" ht="18.75">
      <c r="O29" s="18"/>
      <c r="P29" s="18"/>
      <c r="Q29" s="19"/>
    </row>
    <row r="30" spans="1:17" ht="18.75">
      <c r="O30" s="20"/>
      <c r="P30" s="20"/>
      <c r="Q30" s="19"/>
    </row>
    <row r="43" ht="13.15" customHeight="1"/>
    <row r="45" ht="13.15" customHeight="1"/>
    <row r="46" ht="13.15" customHeight="1"/>
    <row r="48" ht="13.15" customHeight="1"/>
    <row r="54" ht="13.15" customHeight="1"/>
    <row r="60" ht="13.15" customHeight="1"/>
    <row r="70" ht="13.15" customHeight="1"/>
    <row r="71" ht="13.15" customHeight="1"/>
    <row r="72" ht="13.15" customHeight="1"/>
    <row r="73" ht="13.15" customHeight="1"/>
    <row r="74" ht="13.15" customHeight="1"/>
    <row r="75" ht="13.15" customHeight="1"/>
    <row r="76" ht="13.15" customHeight="1"/>
    <row r="99" ht="13.15" customHeight="1"/>
    <row r="100" ht="13.15" customHeight="1"/>
    <row r="101" ht="13.15" customHeight="1"/>
    <row r="102" ht="13.15" customHeight="1"/>
    <row r="103" ht="13.15" customHeight="1"/>
    <row r="104" ht="13.15" customHeight="1"/>
    <row r="105" ht="13.15" customHeight="1"/>
    <row r="106" ht="13.5" customHeight="1"/>
    <row r="107" ht="13.5" customHeight="1"/>
    <row r="129" ht="13.15" customHeight="1"/>
    <row r="130" ht="13.15" customHeight="1"/>
    <row r="131" ht="13.15" customHeight="1"/>
    <row r="132" ht="13.15" customHeight="1"/>
    <row r="133" ht="13.15" customHeight="1"/>
    <row r="161" spans="1:1" ht="18">
      <c r="A161" s="19"/>
    </row>
  </sheetData>
  <sortState ref="C7:M15">
    <sortCondition descending="1" ref="M7:M15"/>
  </sortState>
  <mergeCells count="4">
    <mergeCell ref="Q10:W10"/>
    <mergeCell ref="B21:E21"/>
    <mergeCell ref="B22:E22"/>
    <mergeCell ref="B23:E23"/>
  </mergeCells>
  <phoneticPr fontId="1" type="noConversion"/>
  <conditionalFormatting sqref="B7:C19 D7:F14 G7:G19">
    <cfRule type="cellIs" dxfId="5" priority="134" stopIfTrue="1" operator="equal">
      <formula>TRUE</formula>
    </cfRule>
  </conditionalFormatting>
  <conditionalFormatting sqref="D19:F19 D15:F15">
    <cfRule type="cellIs" dxfId="4" priority="14" stopIfTrue="1" operator="equal">
      <formula>TRUE</formula>
    </cfRule>
  </conditionalFormatting>
  <conditionalFormatting sqref="E16:F16">
    <cfRule type="cellIs" dxfId="3" priority="13" stopIfTrue="1" operator="equal">
      <formula>TRUE</formula>
    </cfRule>
  </conditionalFormatting>
  <conditionalFormatting sqref="D18:F18">
    <cfRule type="cellIs" dxfId="2" priority="12" stopIfTrue="1" operator="equal">
      <formula>TRUE</formula>
    </cfRule>
  </conditionalFormatting>
  <printOptions horizontalCentered="1"/>
  <pageMargins left="0.25" right="0.25" top="0.75" bottom="0.75" header="0.3" footer="0.3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tabColor rgb="FFFFFF00"/>
    <pageSetUpPr fitToPage="1"/>
  </sheetPr>
  <dimension ref="A1:N47"/>
  <sheetViews>
    <sheetView zoomScale="115" zoomScaleNormal="115" zoomScalePageLayoutView="125" workbookViewId="0">
      <pane ySplit="6" topLeftCell="A22" activePane="bottomLeft" state="frozen"/>
      <selection pane="bottomLeft" activeCell="O31" sqref="O31"/>
    </sheetView>
  </sheetViews>
  <sheetFormatPr defaultColWidth="9" defaultRowHeight="12.75"/>
  <cols>
    <col min="1" max="1" width="8.42578125" customWidth="1"/>
    <col min="2" max="2" width="5.5703125" hidden="1" customWidth="1"/>
    <col min="3" max="3" width="23.28515625" customWidth="1"/>
    <col min="4" max="4" width="9" style="2" hidden="1" customWidth="1"/>
    <col min="5" max="5" width="10.140625" style="2" customWidth="1"/>
    <col min="6" max="6" width="9.140625" style="2" customWidth="1"/>
    <col min="7" max="7" width="4.140625" style="2" bestFit="1" customWidth="1"/>
    <col min="8" max="11" width="8" style="2" customWidth="1"/>
    <col min="12" max="12" width="8" style="72" customWidth="1"/>
    <col min="13" max="14" width="8" customWidth="1"/>
  </cols>
  <sheetData>
    <row r="1" spans="1:14" s="7" customFormat="1" ht="23.25">
      <c r="A1" s="41" t="s">
        <v>40</v>
      </c>
      <c r="B1"/>
      <c r="C1"/>
      <c r="D1" s="2"/>
      <c r="E1" s="2"/>
      <c r="F1" s="2"/>
      <c r="G1" s="2"/>
      <c r="H1" s="6"/>
      <c r="I1" s="34" t="s">
        <v>18</v>
      </c>
      <c r="J1" s="6"/>
      <c r="K1" s="6"/>
      <c r="L1" s="72"/>
    </row>
    <row r="2" spans="1:14" s="7" customFormat="1">
      <c r="A2" s="42" t="s">
        <v>3</v>
      </c>
      <c r="B2"/>
      <c r="C2"/>
      <c r="D2" s="2"/>
      <c r="E2" s="2"/>
      <c r="F2" s="2"/>
      <c r="G2" s="2"/>
      <c r="H2" s="6"/>
      <c r="I2" s="6"/>
      <c r="J2" s="6"/>
      <c r="K2" s="6"/>
      <c r="L2" s="72"/>
    </row>
    <row r="3" spans="1:14" s="7" customFormat="1">
      <c r="A3" s="42" t="s">
        <v>31</v>
      </c>
      <c r="B3"/>
      <c r="C3"/>
      <c r="D3" s="2"/>
      <c r="E3" s="2"/>
      <c r="F3" s="2"/>
      <c r="G3" s="2"/>
      <c r="H3" s="6"/>
      <c r="I3" s="6"/>
      <c r="J3" s="6"/>
      <c r="K3" s="6"/>
      <c r="L3" s="72"/>
    </row>
    <row r="4" spans="1:14" s="7" customFormat="1">
      <c r="A4" s="55" t="s">
        <v>41</v>
      </c>
      <c r="B4"/>
      <c r="C4"/>
      <c r="D4" s="2"/>
      <c r="E4" s="2"/>
      <c r="F4" s="2"/>
      <c r="G4" s="2"/>
      <c r="H4" s="6"/>
      <c r="I4" s="6"/>
      <c r="J4" s="6"/>
      <c r="K4" s="6"/>
      <c r="L4" s="72"/>
    </row>
    <row r="5" spans="1:14" ht="13.5" thickBot="1">
      <c r="A5" s="43"/>
      <c r="E5" s="28"/>
      <c r="F5" s="28"/>
      <c r="G5" s="28"/>
      <c r="H5" s="28"/>
      <c r="I5" s="28"/>
      <c r="J5" s="28"/>
      <c r="K5" s="28"/>
      <c r="L5" s="73"/>
    </row>
    <row r="6" spans="1:14" ht="13.5" thickBot="1">
      <c r="A6" s="40" t="s">
        <v>21</v>
      </c>
      <c r="B6" s="40" t="s">
        <v>5</v>
      </c>
      <c r="C6" s="40" t="s">
        <v>19</v>
      </c>
      <c r="D6" s="40" t="s">
        <v>23</v>
      </c>
      <c r="E6" s="40" t="s">
        <v>11</v>
      </c>
      <c r="F6" s="40" t="s">
        <v>20</v>
      </c>
      <c r="G6" s="40" t="s">
        <v>28</v>
      </c>
      <c r="H6" s="40" t="s">
        <v>0</v>
      </c>
      <c r="I6" s="40" t="s">
        <v>1</v>
      </c>
      <c r="J6" s="40" t="s">
        <v>2</v>
      </c>
      <c r="K6" s="40" t="s">
        <v>158</v>
      </c>
      <c r="L6" s="74" t="s">
        <v>9</v>
      </c>
      <c r="M6" s="168"/>
      <c r="N6" s="169"/>
    </row>
    <row r="7" spans="1:14" ht="15" customHeight="1">
      <c r="A7" s="98">
        <v>1</v>
      </c>
      <c r="B7" s="48"/>
      <c r="C7" s="37" t="s">
        <v>34</v>
      </c>
      <c r="D7" s="37">
        <v>62076</v>
      </c>
      <c r="E7" s="48" t="s">
        <v>36</v>
      </c>
      <c r="F7" s="48" t="s">
        <v>109</v>
      </c>
      <c r="G7" s="48" t="s">
        <v>38</v>
      </c>
      <c r="H7" s="48">
        <v>67</v>
      </c>
      <c r="I7" s="48">
        <v>180</v>
      </c>
      <c r="J7" s="48">
        <v>149</v>
      </c>
      <c r="K7" s="49"/>
      <c r="L7" s="99">
        <f>SUM(H7:J7)</f>
        <v>396</v>
      </c>
    </row>
    <row r="8" spans="1:14" ht="15" customHeight="1">
      <c r="A8" s="98">
        <v>2</v>
      </c>
      <c r="B8" s="48"/>
      <c r="C8" s="37" t="s">
        <v>73</v>
      </c>
      <c r="D8" s="37">
        <v>24587</v>
      </c>
      <c r="E8" s="48" t="s">
        <v>56</v>
      </c>
      <c r="F8" s="48" t="s">
        <v>126</v>
      </c>
      <c r="G8" s="48" t="s">
        <v>38</v>
      </c>
      <c r="H8" s="44">
        <v>180</v>
      </c>
      <c r="I8" s="44">
        <v>180</v>
      </c>
      <c r="J8" s="48" t="s">
        <v>155</v>
      </c>
      <c r="K8" s="49">
        <v>292</v>
      </c>
      <c r="L8" s="99">
        <f>SUM(H8:K8)</f>
        <v>652</v>
      </c>
    </row>
    <row r="9" spans="1:14" ht="15" customHeight="1">
      <c r="A9" s="98">
        <v>3</v>
      </c>
      <c r="B9" s="48"/>
      <c r="C9" s="37" t="s">
        <v>86</v>
      </c>
      <c r="D9" s="37">
        <v>80188</v>
      </c>
      <c r="E9" s="48" t="s">
        <v>85</v>
      </c>
      <c r="F9" s="48" t="s">
        <v>136</v>
      </c>
      <c r="G9" s="48" t="s">
        <v>39</v>
      </c>
      <c r="H9" s="44">
        <v>180</v>
      </c>
      <c r="I9" s="44">
        <v>180</v>
      </c>
      <c r="J9" s="48" t="s">
        <v>155</v>
      </c>
      <c r="K9" s="49">
        <v>212</v>
      </c>
      <c r="L9" s="99">
        <f>SUM(H9:K9)</f>
        <v>572</v>
      </c>
    </row>
    <row r="10" spans="1:14" ht="15" customHeight="1">
      <c r="A10" s="101">
        <v>4</v>
      </c>
      <c r="B10" s="48"/>
      <c r="C10" s="37" t="s">
        <v>79</v>
      </c>
      <c r="D10" s="37">
        <v>30505</v>
      </c>
      <c r="E10" s="48" t="s">
        <v>78</v>
      </c>
      <c r="F10" s="48" t="s">
        <v>131</v>
      </c>
      <c r="G10" s="48" t="s">
        <v>38</v>
      </c>
      <c r="H10" s="48">
        <v>180</v>
      </c>
      <c r="I10" s="48">
        <v>180</v>
      </c>
      <c r="J10" s="48" t="s">
        <v>155</v>
      </c>
      <c r="K10" s="49" t="s">
        <v>154</v>
      </c>
      <c r="L10" s="99">
        <f>SUM(H10:K10)</f>
        <v>360</v>
      </c>
    </row>
    <row r="11" spans="1:14" ht="15" customHeight="1">
      <c r="A11" s="101">
        <v>5</v>
      </c>
      <c r="B11" s="48"/>
      <c r="C11" s="37" t="s">
        <v>99</v>
      </c>
      <c r="D11" s="37">
        <v>27179</v>
      </c>
      <c r="E11" s="48" t="s">
        <v>102</v>
      </c>
      <c r="F11" s="48" t="s">
        <v>150</v>
      </c>
      <c r="G11" s="48" t="s">
        <v>38</v>
      </c>
      <c r="H11" s="48">
        <v>175</v>
      </c>
      <c r="I11" s="48">
        <v>180</v>
      </c>
      <c r="J11" s="48" t="s">
        <v>155</v>
      </c>
      <c r="K11" s="49" t="s">
        <v>155</v>
      </c>
      <c r="L11" s="99">
        <f t="shared" ref="L11:L19" si="0">SUM(H11:J11)</f>
        <v>355</v>
      </c>
    </row>
    <row r="12" spans="1:14" ht="15" customHeight="1">
      <c r="A12" s="101">
        <v>6</v>
      </c>
      <c r="B12" s="48"/>
      <c r="C12" s="37" t="s">
        <v>55</v>
      </c>
      <c r="D12" s="37">
        <v>24542</v>
      </c>
      <c r="E12" s="48" t="s">
        <v>56</v>
      </c>
      <c r="F12" s="48" t="s">
        <v>111</v>
      </c>
      <c r="G12" s="48" t="s">
        <v>38</v>
      </c>
      <c r="H12" s="44">
        <v>180</v>
      </c>
      <c r="I12" s="44" t="s">
        <v>156</v>
      </c>
      <c r="J12" s="48">
        <v>150</v>
      </c>
      <c r="K12" s="49" t="s">
        <v>155</v>
      </c>
      <c r="L12" s="99">
        <f t="shared" si="0"/>
        <v>330</v>
      </c>
    </row>
    <row r="13" spans="1:14" ht="15" customHeight="1">
      <c r="A13" s="101">
        <v>7</v>
      </c>
      <c r="B13" s="48"/>
      <c r="C13" s="37" t="s">
        <v>62</v>
      </c>
      <c r="D13" s="37">
        <v>93688</v>
      </c>
      <c r="E13" s="48" t="s">
        <v>37</v>
      </c>
      <c r="F13" s="48" t="s">
        <v>117</v>
      </c>
      <c r="G13" s="48" t="s">
        <v>39</v>
      </c>
      <c r="H13" s="48">
        <v>180</v>
      </c>
      <c r="I13" s="48" t="s">
        <v>156</v>
      </c>
      <c r="J13" s="48">
        <v>140</v>
      </c>
      <c r="K13" s="49" t="s">
        <v>155</v>
      </c>
      <c r="L13" s="99">
        <f t="shared" si="0"/>
        <v>320</v>
      </c>
    </row>
    <row r="14" spans="1:14" ht="15" customHeight="1">
      <c r="A14" s="101">
        <v>8</v>
      </c>
      <c r="B14" s="48"/>
      <c r="C14" s="37" t="s">
        <v>100</v>
      </c>
      <c r="D14" s="37">
        <v>54112</v>
      </c>
      <c r="E14" s="48" t="s">
        <v>96</v>
      </c>
      <c r="F14" s="48" t="s">
        <v>149</v>
      </c>
      <c r="G14" s="48" t="s">
        <v>38</v>
      </c>
      <c r="H14" s="44">
        <v>147</v>
      </c>
      <c r="I14" s="44">
        <v>110</v>
      </c>
      <c r="J14" s="48">
        <v>59</v>
      </c>
      <c r="K14" s="49" t="s">
        <v>155</v>
      </c>
      <c r="L14" s="99">
        <f t="shared" si="0"/>
        <v>316</v>
      </c>
    </row>
    <row r="15" spans="1:14" ht="15" customHeight="1">
      <c r="A15" s="101">
        <v>9</v>
      </c>
      <c r="B15" s="48"/>
      <c r="C15" s="37" t="s">
        <v>61</v>
      </c>
      <c r="D15" s="37">
        <v>30504</v>
      </c>
      <c r="E15" s="48" t="s">
        <v>37</v>
      </c>
      <c r="F15" s="48" t="s">
        <v>116</v>
      </c>
      <c r="G15" s="48" t="s">
        <v>38</v>
      </c>
      <c r="H15" s="48">
        <v>175</v>
      </c>
      <c r="I15" s="48">
        <v>114</v>
      </c>
      <c r="J15" s="48" t="s">
        <v>155</v>
      </c>
      <c r="K15" s="49" t="s">
        <v>155</v>
      </c>
      <c r="L15" s="99">
        <f t="shared" si="0"/>
        <v>289</v>
      </c>
    </row>
    <row r="16" spans="1:14" ht="15" customHeight="1">
      <c r="A16" s="101">
        <v>10</v>
      </c>
      <c r="B16" s="48"/>
      <c r="C16" s="37" t="s">
        <v>59</v>
      </c>
      <c r="D16" s="37">
        <v>30515</v>
      </c>
      <c r="E16" s="48" t="s">
        <v>37</v>
      </c>
      <c r="F16" s="133" t="s">
        <v>114</v>
      </c>
      <c r="G16" s="48" t="s">
        <v>38</v>
      </c>
      <c r="H16" s="48">
        <v>180</v>
      </c>
      <c r="I16" s="48">
        <v>99</v>
      </c>
      <c r="J16" s="48" t="s">
        <v>155</v>
      </c>
      <c r="K16" s="49" t="s">
        <v>155</v>
      </c>
      <c r="L16" s="99">
        <f t="shared" si="0"/>
        <v>279</v>
      </c>
    </row>
    <row r="17" spans="1:12" ht="15" customHeight="1">
      <c r="A17" s="101">
        <v>11</v>
      </c>
      <c r="B17" s="48"/>
      <c r="C17" s="37" t="s">
        <v>93</v>
      </c>
      <c r="D17" s="37">
        <v>16180</v>
      </c>
      <c r="E17" s="48" t="s">
        <v>85</v>
      </c>
      <c r="F17" s="133" t="s">
        <v>143</v>
      </c>
      <c r="G17" s="48" t="s">
        <v>38</v>
      </c>
      <c r="H17" s="44">
        <v>116</v>
      </c>
      <c r="I17" s="44">
        <v>133</v>
      </c>
      <c r="J17" s="48" t="s">
        <v>155</v>
      </c>
      <c r="K17" s="49" t="s">
        <v>155</v>
      </c>
      <c r="L17" s="99">
        <f t="shared" si="0"/>
        <v>249</v>
      </c>
    </row>
    <row r="18" spans="1:12" ht="15" customHeight="1">
      <c r="A18" s="101">
        <v>12</v>
      </c>
      <c r="B18" s="48"/>
      <c r="C18" s="37" t="s">
        <v>66</v>
      </c>
      <c r="D18" s="37">
        <v>61253</v>
      </c>
      <c r="E18" s="48" t="s">
        <v>68</v>
      </c>
      <c r="F18" s="133" t="s">
        <v>67</v>
      </c>
      <c r="G18" s="48" t="s">
        <v>38</v>
      </c>
      <c r="H18" s="44">
        <v>180</v>
      </c>
      <c r="I18" s="44" t="s">
        <v>156</v>
      </c>
      <c r="J18" s="48" t="s">
        <v>155</v>
      </c>
      <c r="K18" s="49" t="s">
        <v>155</v>
      </c>
      <c r="L18" s="99">
        <f t="shared" si="0"/>
        <v>180</v>
      </c>
    </row>
    <row r="19" spans="1:12" ht="15" customHeight="1">
      <c r="A19" s="101">
        <v>13</v>
      </c>
      <c r="B19" s="48"/>
      <c r="C19" s="37" t="s">
        <v>72</v>
      </c>
      <c r="D19" s="37">
        <v>24594</v>
      </c>
      <c r="E19" s="48" t="s">
        <v>56</v>
      </c>
      <c r="F19" s="133" t="s">
        <v>125</v>
      </c>
      <c r="G19" s="48" t="s">
        <v>38</v>
      </c>
      <c r="H19" s="48">
        <v>180</v>
      </c>
      <c r="I19" s="48" t="s">
        <v>155</v>
      </c>
      <c r="J19" s="48" t="s">
        <v>155</v>
      </c>
      <c r="K19" s="49" t="s">
        <v>155</v>
      </c>
      <c r="L19" s="99">
        <f t="shared" si="0"/>
        <v>180</v>
      </c>
    </row>
    <row r="20" spans="1:12" ht="15" customHeight="1">
      <c r="A20" s="101">
        <v>14</v>
      </c>
      <c r="B20" s="48"/>
      <c r="C20" s="37" t="s">
        <v>171</v>
      </c>
      <c r="D20" s="37">
        <v>11392</v>
      </c>
      <c r="E20" s="48" t="s">
        <v>81</v>
      </c>
      <c r="F20" s="133">
        <v>11683</v>
      </c>
      <c r="G20" s="48" t="s">
        <v>38</v>
      </c>
      <c r="H20" s="44">
        <v>180</v>
      </c>
      <c r="I20" s="44" t="s">
        <v>155</v>
      </c>
      <c r="J20" s="48" t="s">
        <v>155</v>
      </c>
      <c r="K20" s="49" t="s">
        <v>155</v>
      </c>
      <c r="L20" s="99">
        <v>180</v>
      </c>
    </row>
    <row r="21" spans="1:12" ht="15" customHeight="1">
      <c r="A21" s="101">
        <v>15</v>
      </c>
      <c r="B21" s="48"/>
      <c r="C21" s="37" t="s">
        <v>69</v>
      </c>
      <c r="D21" s="37">
        <v>119352</v>
      </c>
      <c r="E21" s="48" t="s">
        <v>56</v>
      </c>
      <c r="F21" s="133" t="s">
        <v>121</v>
      </c>
      <c r="G21" s="48" t="s">
        <v>39</v>
      </c>
      <c r="H21" s="48" t="s">
        <v>154</v>
      </c>
      <c r="I21" s="48">
        <v>137</v>
      </c>
      <c r="J21" s="48">
        <v>38</v>
      </c>
      <c r="K21" s="49" t="s">
        <v>155</v>
      </c>
      <c r="L21" s="99">
        <f t="shared" ref="L21:L34" si="1">SUM(H21:J21)</f>
        <v>175</v>
      </c>
    </row>
    <row r="22" spans="1:12" ht="15" customHeight="1">
      <c r="A22" s="101">
        <v>16</v>
      </c>
      <c r="B22" s="48"/>
      <c r="C22" s="37" t="s">
        <v>32</v>
      </c>
      <c r="D22" s="37">
        <v>62130</v>
      </c>
      <c r="E22" s="48" t="s">
        <v>36</v>
      </c>
      <c r="F22" s="133" t="s">
        <v>107</v>
      </c>
      <c r="G22" s="48" t="s">
        <v>38</v>
      </c>
      <c r="H22" s="44" t="s">
        <v>154</v>
      </c>
      <c r="I22" s="44">
        <v>152</v>
      </c>
      <c r="J22" s="48" t="s">
        <v>155</v>
      </c>
      <c r="K22" s="49" t="s">
        <v>155</v>
      </c>
      <c r="L22" s="99">
        <f t="shared" si="1"/>
        <v>152</v>
      </c>
    </row>
    <row r="23" spans="1:12" ht="15" customHeight="1">
      <c r="A23" s="101">
        <v>17</v>
      </c>
      <c r="B23" s="48"/>
      <c r="C23" s="37" t="s">
        <v>65</v>
      </c>
      <c r="D23" s="37">
        <v>121443</v>
      </c>
      <c r="E23" s="48" t="s">
        <v>103</v>
      </c>
      <c r="F23" s="133" t="s">
        <v>120</v>
      </c>
      <c r="G23" s="48" t="s">
        <v>38</v>
      </c>
      <c r="H23" s="44">
        <v>144</v>
      </c>
      <c r="I23" s="44" t="s">
        <v>156</v>
      </c>
      <c r="J23" s="48" t="s">
        <v>155</v>
      </c>
      <c r="K23" s="49" t="s">
        <v>155</v>
      </c>
      <c r="L23" s="99">
        <f t="shared" si="1"/>
        <v>144</v>
      </c>
    </row>
    <row r="24" spans="1:12" ht="15" customHeight="1">
      <c r="A24" s="101">
        <v>18</v>
      </c>
      <c r="B24" s="48"/>
      <c r="C24" s="37" t="s">
        <v>95</v>
      </c>
      <c r="D24" s="37">
        <v>16105</v>
      </c>
      <c r="E24" s="48" t="s">
        <v>85</v>
      </c>
      <c r="F24" s="133" t="s">
        <v>145</v>
      </c>
      <c r="G24" s="48" t="s">
        <v>38</v>
      </c>
      <c r="H24" s="44" t="s">
        <v>154</v>
      </c>
      <c r="I24" s="44">
        <v>128</v>
      </c>
      <c r="J24" s="48" t="s">
        <v>155</v>
      </c>
      <c r="K24" s="49" t="s">
        <v>155</v>
      </c>
      <c r="L24" s="99">
        <f t="shared" si="1"/>
        <v>128</v>
      </c>
    </row>
    <row r="25" spans="1:12" ht="15" customHeight="1">
      <c r="A25" s="101">
        <v>19</v>
      </c>
      <c r="B25" s="48"/>
      <c r="C25" s="37" t="s">
        <v>89</v>
      </c>
      <c r="D25" s="37">
        <v>24538</v>
      </c>
      <c r="E25" s="48" t="s">
        <v>56</v>
      </c>
      <c r="F25" s="133" t="s">
        <v>139</v>
      </c>
      <c r="G25" s="48" t="s">
        <v>38</v>
      </c>
      <c r="H25" s="44">
        <v>58</v>
      </c>
      <c r="I25" s="44" t="s">
        <v>156</v>
      </c>
      <c r="J25" s="48">
        <v>63</v>
      </c>
      <c r="K25" s="49" t="s">
        <v>155</v>
      </c>
      <c r="L25" s="99">
        <f t="shared" si="1"/>
        <v>121</v>
      </c>
    </row>
    <row r="26" spans="1:12" ht="15" customHeight="1">
      <c r="A26" s="101">
        <v>20</v>
      </c>
      <c r="B26" s="48"/>
      <c r="C26" s="37" t="s">
        <v>63</v>
      </c>
      <c r="D26" s="37">
        <v>93689</v>
      </c>
      <c r="E26" s="48" t="s">
        <v>37</v>
      </c>
      <c r="F26" s="133" t="s">
        <v>118</v>
      </c>
      <c r="G26" s="48" t="s">
        <v>39</v>
      </c>
      <c r="H26" s="44" t="s">
        <v>154</v>
      </c>
      <c r="I26" s="44">
        <v>116</v>
      </c>
      <c r="J26" s="48" t="s">
        <v>154</v>
      </c>
      <c r="K26" s="49" t="s">
        <v>155</v>
      </c>
      <c r="L26" s="99">
        <f t="shared" si="1"/>
        <v>116</v>
      </c>
    </row>
    <row r="27" spans="1:12" ht="15" customHeight="1">
      <c r="A27" s="101">
        <v>21</v>
      </c>
      <c r="B27" s="48"/>
      <c r="C27" s="37" t="s">
        <v>84</v>
      </c>
      <c r="D27" s="37">
        <v>15934</v>
      </c>
      <c r="E27" s="48" t="s">
        <v>85</v>
      </c>
      <c r="F27" s="133" t="s">
        <v>135</v>
      </c>
      <c r="G27" s="48" t="s">
        <v>38</v>
      </c>
      <c r="H27" s="44">
        <v>110</v>
      </c>
      <c r="I27" s="44" t="s">
        <v>156</v>
      </c>
      <c r="J27" s="48" t="s">
        <v>152</v>
      </c>
      <c r="K27" s="49" t="s">
        <v>155</v>
      </c>
      <c r="L27" s="99">
        <f t="shared" si="1"/>
        <v>110</v>
      </c>
    </row>
    <row r="28" spans="1:12" ht="15" customHeight="1">
      <c r="A28" s="101">
        <v>22</v>
      </c>
      <c r="B28" s="48"/>
      <c r="C28" s="37" t="s">
        <v>98</v>
      </c>
      <c r="D28" s="37">
        <v>16079</v>
      </c>
      <c r="E28" s="48" t="s">
        <v>85</v>
      </c>
      <c r="F28" s="133" t="s">
        <v>147</v>
      </c>
      <c r="G28" s="48" t="s">
        <v>38</v>
      </c>
      <c r="H28" s="48" t="s">
        <v>154</v>
      </c>
      <c r="I28" s="48">
        <v>106</v>
      </c>
      <c r="J28" s="48" t="s">
        <v>155</v>
      </c>
      <c r="K28" s="49" t="s">
        <v>155</v>
      </c>
      <c r="L28" s="99">
        <f t="shared" si="1"/>
        <v>106</v>
      </c>
    </row>
    <row r="29" spans="1:12" ht="15" customHeight="1">
      <c r="A29" s="101">
        <v>23</v>
      </c>
      <c r="B29" s="48"/>
      <c r="C29" s="37" t="s">
        <v>33</v>
      </c>
      <c r="D29" s="37">
        <v>83047</v>
      </c>
      <c r="E29" s="48" t="s">
        <v>36</v>
      </c>
      <c r="F29" s="133" t="s">
        <v>108</v>
      </c>
      <c r="G29" s="48" t="s">
        <v>39</v>
      </c>
      <c r="H29" s="48" t="s">
        <v>154</v>
      </c>
      <c r="I29" s="48">
        <v>91</v>
      </c>
      <c r="J29" s="48" t="s">
        <v>155</v>
      </c>
      <c r="K29" s="49" t="s">
        <v>155</v>
      </c>
      <c r="L29" s="99">
        <f t="shared" si="1"/>
        <v>91</v>
      </c>
    </row>
    <row r="30" spans="1:12" ht="15" customHeight="1">
      <c r="A30" s="101">
        <v>24</v>
      </c>
      <c r="B30" s="48"/>
      <c r="C30" s="37" t="s">
        <v>87</v>
      </c>
      <c r="D30" s="37">
        <v>120363</v>
      </c>
      <c r="E30" s="48" t="s">
        <v>68</v>
      </c>
      <c r="F30" s="133" t="s">
        <v>137</v>
      </c>
      <c r="G30" s="48" t="s">
        <v>38</v>
      </c>
      <c r="H30" s="44" t="s">
        <v>154</v>
      </c>
      <c r="I30" s="44">
        <v>55</v>
      </c>
      <c r="J30" s="48" t="s">
        <v>154</v>
      </c>
      <c r="K30" s="49" t="s">
        <v>155</v>
      </c>
      <c r="L30" s="99">
        <f t="shared" si="1"/>
        <v>55</v>
      </c>
    </row>
    <row r="31" spans="1:12" ht="15" customHeight="1">
      <c r="A31" s="101">
        <v>25</v>
      </c>
      <c r="B31" s="48"/>
      <c r="C31" s="37" t="s">
        <v>64</v>
      </c>
      <c r="D31" s="37">
        <v>67859</v>
      </c>
      <c r="E31" s="48" t="s">
        <v>37</v>
      </c>
      <c r="F31" s="133" t="s">
        <v>119</v>
      </c>
      <c r="G31" s="48" t="s">
        <v>39</v>
      </c>
      <c r="H31" s="48" t="s">
        <v>154</v>
      </c>
      <c r="I31" s="48" t="s">
        <v>156</v>
      </c>
      <c r="J31" s="48" t="s">
        <v>155</v>
      </c>
      <c r="K31" s="49" t="s">
        <v>155</v>
      </c>
      <c r="L31" s="99">
        <f t="shared" si="1"/>
        <v>0</v>
      </c>
    </row>
    <row r="32" spans="1:12" ht="15" customHeight="1">
      <c r="A32" s="101">
        <v>26</v>
      </c>
      <c r="B32" s="48"/>
      <c r="C32" s="132" t="s">
        <v>153</v>
      </c>
      <c r="D32" s="144">
        <v>103397</v>
      </c>
      <c r="E32" s="49" t="s">
        <v>56</v>
      </c>
      <c r="F32" s="145">
        <v>1135</v>
      </c>
      <c r="G32" s="49" t="s">
        <v>39</v>
      </c>
      <c r="H32" s="44" t="s">
        <v>154</v>
      </c>
      <c r="I32" s="44" t="s">
        <v>156</v>
      </c>
      <c r="J32" s="48" t="s">
        <v>154</v>
      </c>
      <c r="K32" s="49" t="s">
        <v>155</v>
      </c>
      <c r="L32" s="99">
        <f t="shared" si="1"/>
        <v>0</v>
      </c>
    </row>
    <row r="33" spans="1:12" ht="15" customHeight="1">
      <c r="A33" s="101">
        <v>27</v>
      </c>
      <c r="B33" s="48"/>
      <c r="C33" s="37" t="s">
        <v>97</v>
      </c>
      <c r="D33" s="37">
        <v>16229</v>
      </c>
      <c r="E33" s="48" t="s">
        <v>85</v>
      </c>
      <c r="F33" s="133" t="s">
        <v>146</v>
      </c>
      <c r="G33" s="48" t="s">
        <v>38</v>
      </c>
      <c r="H33" s="48" t="s">
        <v>154</v>
      </c>
      <c r="I33" s="48" t="s">
        <v>156</v>
      </c>
      <c r="J33" s="48" t="s">
        <v>155</v>
      </c>
      <c r="K33" s="49" t="s">
        <v>155</v>
      </c>
      <c r="L33" s="99">
        <f t="shared" si="1"/>
        <v>0</v>
      </c>
    </row>
    <row r="34" spans="1:12" ht="15" customHeight="1">
      <c r="A34" s="101">
        <v>28</v>
      </c>
      <c r="B34" s="48"/>
      <c r="C34" s="37" t="s">
        <v>157</v>
      </c>
      <c r="D34" s="37">
        <v>119850</v>
      </c>
      <c r="E34" s="48" t="s">
        <v>56</v>
      </c>
      <c r="F34" s="133">
        <v>1773</v>
      </c>
      <c r="G34" s="48" t="s">
        <v>39</v>
      </c>
      <c r="H34" s="48" t="s">
        <v>154</v>
      </c>
      <c r="I34" s="48" t="s">
        <v>156</v>
      </c>
      <c r="J34" s="48" t="s">
        <v>155</v>
      </c>
      <c r="K34" s="49" t="s">
        <v>155</v>
      </c>
      <c r="L34" s="99">
        <f t="shared" si="1"/>
        <v>0</v>
      </c>
    </row>
    <row r="35" spans="1:12" ht="15" customHeight="1">
      <c r="A35" s="101"/>
      <c r="B35" s="48"/>
      <c r="C35" s="37"/>
      <c r="D35" s="37"/>
      <c r="E35" s="48"/>
      <c r="F35" s="48"/>
      <c r="G35" s="48"/>
      <c r="H35" s="48"/>
      <c r="I35" s="48"/>
      <c r="J35" s="48"/>
      <c r="K35" s="49"/>
      <c r="L35" s="99"/>
    </row>
    <row r="36" spans="1:12" ht="15" customHeight="1">
      <c r="A36" s="101"/>
      <c r="B36" s="48"/>
      <c r="C36" s="37"/>
      <c r="D36" s="37"/>
      <c r="E36" s="48"/>
      <c r="F36" s="48"/>
      <c r="G36" s="48"/>
      <c r="H36" s="44"/>
      <c r="I36" s="44"/>
      <c r="J36" s="48"/>
      <c r="K36" s="49"/>
      <c r="L36" s="99"/>
    </row>
    <row r="37" spans="1:12">
      <c r="A37" s="31"/>
      <c r="B37" s="32"/>
      <c r="C37" s="32"/>
      <c r="D37" s="33"/>
      <c r="E37" s="33"/>
      <c r="F37" s="33"/>
      <c r="G37" s="33"/>
      <c r="H37" s="33"/>
      <c r="I37" s="33"/>
      <c r="J37" s="33"/>
      <c r="K37" s="33"/>
      <c r="L37" s="75"/>
    </row>
    <row r="38" spans="1:12" s="7" customFormat="1">
      <c r="A38" s="51" t="s">
        <v>15</v>
      </c>
      <c r="B38" s="172" t="s">
        <v>170</v>
      </c>
      <c r="C38" s="177"/>
      <c r="D38" s="177"/>
      <c r="E38" s="54" t="s">
        <v>46</v>
      </c>
      <c r="F38" s="178" t="s">
        <v>44</v>
      </c>
      <c r="G38" s="179"/>
      <c r="H38" s="179"/>
      <c r="I38" s="179"/>
      <c r="J38" s="179"/>
      <c r="K38" s="179"/>
      <c r="L38" s="76"/>
    </row>
    <row r="39" spans="1:12" s="7" customFormat="1">
      <c r="A39" s="52"/>
      <c r="B39" s="172" t="s">
        <v>42</v>
      </c>
      <c r="C39" s="177"/>
      <c r="D39" s="177"/>
      <c r="E39" s="180" t="s">
        <v>48</v>
      </c>
      <c r="F39" s="177"/>
      <c r="G39" s="177"/>
      <c r="H39" s="177"/>
      <c r="I39" s="177"/>
      <c r="J39" s="177"/>
      <c r="K39" s="52"/>
      <c r="L39" s="76"/>
    </row>
    <row r="40" spans="1:12" s="7" customFormat="1">
      <c r="A40" s="52"/>
      <c r="B40" s="172" t="s">
        <v>43</v>
      </c>
      <c r="C40" s="177"/>
      <c r="D40" s="177"/>
      <c r="E40" s="57"/>
      <c r="F40" s="52"/>
      <c r="G40" s="53"/>
      <c r="I40" s="53"/>
      <c r="J40" s="53"/>
      <c r="K40" s="53"/>
      <c r="L40" s="76"/>
    </row>
    <row r="41" spans="1:12" s="7" customFormat="1">
      <c r="A41" s="6"/>
      <c r="B41" s="3"/>
      <c r="C41" s="3"/>
      <c r="D41" s="6"/>
      <c r="E41" s="58" t="s">
        <v>47</v>
      </c>
      <c r="F41" s="178" t="s">
        <v>45</v>
      </c>
      <c r="G41" s="179"/>
      <c r="H41" s="179"/>
      <c r="I41" s="179"/>
      <c r="J41" s="179"/>
      <c r="K41" s="179"/>
      <c r="L41" s="76"/>
    </row>
    <row r="42" spans="1:12" s="7" customFormat="1">
      <c r="A42" s="6"/>
      <c r="B42" s="5"/>
      <c r="C42" s="5"/>
      <c r="D42" s="24"/>
      <c r="E42" s="24"/>
      <c r="F42" s="2"/>
      <c r="G42" s="2"/>
      <c r="H42" s="2"/>
      <c r="I42" s="2"/>
      <c r="J42" s="2"/>
      <c r="K42" s="2"/>
      <c r="L42" s="72"/>
    </row>
    <row r="43" spans="1:12" s="7" customFormat="1">
      <c r="A43" s="6"/>
      <c r="B43" s="5"/>
      <c r="C43" s="5"/>
      <c r="D43" s="24"/>
      <c r="E43" s="2"/>
      <c r="F43" s="2"/>
      <c r="G43" s="2"/>
      <c r="H43" s="6"/>
      <c r="I43" s="6"/>
      <c r="J43" s="6"/>
      <c r="K43" s="6"/>
      <c r="L43" s="72"/>
    </row>
    <row r="44" spans="1:12">
      <c r="A44" s="10"/>
      <c r="B44" s="11"/>
      <c r="C44" s="11"/>
      <c r="E44" s="4"/>
      <c r="F44" s="9"/>
      <c r="G44" s="9"/>
      <c r="H44" s="4"/>
      <c r="I44" s="27"/>
    </row>
    <row r="45" spans="1:12">
      <c r="A45" s="3"/>
      <c r="B45" s="4"/>
      <c r="C45" s="4"/>
      <c r="E45" s="4"/>
      <c r="F45" s="9"/>
      <c r="G45" s="9"/>
      <c r="I45" s="4"/>
      <c r="J45" s="4"/>
      <c r="K45" s="4"/>
    </row>
    <row r="46" spans="1:12">
      <c r="A46" s="3"/>
      <c r="B46" s="3"/>
      <c r="C46" s="3"/>
      <c r="E46" s="4"/>
      <c r="F46" s="8"/>
      <c r="G46" s="8"/>
      <c r="H46" s="27"/>
      <c r="I46" s="27"/>
      <c r="J46" s="27"/>
      <c r="K46" s="27"/>
      <c r="L46" s="77"/>
    </row>
    <row r="47" spans="1:12">
      <c r="A47" s="3"/>
      <c r="B47" s="3"/>
      <c r="C47" s="3"/>
      <c r="E47" s="4"/>
      <c r="F47" s="8"/>
      <c r="G47" s="8"/>
      <c r="H47" s="4"/>
      <c r="I47" s="4"/>
      <c r="J47" s="4"/>
      <c r="K47" s="4"/>
    </row>
  </sheetData>
  <sortState ref="C11:L34">
    <sortCondition descending="1" ref="L11:L34"/>
  </sortState>
  <mergeCells count="6">
    <mergeCell ref="F38:K38"/>
    <mergeCell ref="B38:D38"/>
    <mergeCell ref="B39:D39"/>
    <mergeCell ref="B40:D40"/>
    <mergeCell ref="F41:K41"/>
    <mergeCell ref="E39:J39"/>
  </mergeCells>
  <phoneticPr fontId="1" type="noConversion"/>
  <conditionalFormatting sqref="C33:G36 C7:G31 B7:B36">
    <cfRule type="cellIs" dxfId="1" priority="6" stopIfTrue="1" operator="equal">
      <formula>TRUE</formula>
    </cfRule>
  </conditionalFormatting>
  <conditionalFormatting sqref="C32:G32">
    <cfRule type="cellIs" dxfId="0" priority="1" stopIfTrue="1" operator="equal">
      <formula>TRUE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6</vt:i4>
      </vt:variant>
      <vt:variant>
        <vt:lpstr>Pomenované rozsahy</vt:lpstr>
      </vt:variant>
      <vt:variant>
        <vt:i4>4</vt:i4>
      </vt:variant>
    </vt:vector>
  </HeadingPairs>
  <TitlesOfParts>
    <vt:vector size="10" baseType="lpstr">
      <vt:lpstr>FRONT PAGE</vt:lpstr>
      <vt:lpstr>S4A</vt:lpstr>
      <vt:lpstr>S6A</vt:lpstr>
      <vt:lpstr>S7</vt:lpstr>
      <vt:lpstr>S8E-P</vt:lpstr>
      <vt:lpstr>S9A</vt:lpstr>
      <vt:lpstr>'FRONT PAGE'!Oblasť_tlače</vt:lpstr>
      <vt:lpstr>'S7'!Oblasť_tlače</vt:lpstr>
      <vt:lpstr>'S8E-P'!Oblasť_tlače</vt:lpstr>
      <vt:lpstr>S9A!Oblasť_tlače</vt:lpstr>
    </vt:vector>
  </TitlesOfParts>
  <Company>Aplika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Peter Matuška</cp:lastModifiedBy>
  <cp:lastPrinted>2019-06-05T19:00:18Z</cp:lastPrinted>
  <dcterms:created xsi:type="dcterms:W3CDTF">2003-10-18T16:28:42Z</dcterms:created>
  <dcterms:modified xsi:type="dcterms:W3CDTF">2019-06-05T19:24:26Z</dcterms:modified>
</cp:coreProperties>
</file>